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Мвидео\Desktop\"/>
    </mc:Choice>
  </mc:AlternateContent>
  <xr:revisionPtr revIDLastSave="0" documentId="8_{4091EC34-3D8B-4A95-A747-8E56FD31D7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8" i="2" l="1"/>
  <c r="J138" i="2"/>
  <c r="I138" i="2"/>
  <c r="H138" i="2"/>
  <c r="G138" i="2"/>
  <c r="F138" i="2"/>
  <c r="G131" i="2" l="1"/>
  <c r="H131" i="2"/>
  <c r="I131" i="2"/>
  <c r="B132" i="2"/>
  <c r="A132" i="2"/>
  <c r="L131" i="2"/>
  <c r="J131" i="2"/>
  <c r="F131" i="2"/>
  <c r="G117" i="2"/>
  <c r="H117" i="2"/>
  <c r="I117" i="2"/>
  <c r="B118" i="2"/>
  <c r="A118" i="2"/>
  <c r="L117" i="2"/>
  <c r="J117" i="2"/>
  <c r="F117" i="2"/>
  <c r="L108" i="2"/>
  <c r="J108" i="2"/>
  <c r="I108" i="2"/>
  <c r="H108" i="2"/>
  <c r="G108" i="2"/>
  <c r="F108" i="2"/>
  <c r="B105" i="2"/>
  <c r="A105" i="2"/>
  <c r="L104" i="2"/>
  <c r="J104" i="2"/>
  <c r="I104" i="2"/>
  <c r="H104" i="2"/>
  <c r="G104" i="2"/>
  <c r="F104" i="2"/>
  <c r="B92" i="2"/>
  <c r="A92" i="2"/>
  <c r="L91" i="2"/>
  <c r="J91" i="2"/>
  <c r="I91" i="2"/>
  <c r="H91" i="2"/>
  <c r="G91" i="2"/>
  <c r="F91" i="2"/>
  <c r="J95" i="2"/>
  <c r="J82" i="2"/>
  <c r="I82" i="2"/>
  <c r="B79" i="2"/>
  <c r="A79" i="2"/>
  <c r="L78" i="2"/>
  <c r="J78" i="2"/>
  <c r="I78" i="2"/>
  <c r="H78" i="2"/>
  <c r="G78" i="2"/>
  <c r="F78" i="2"/>
  <c r="F70" i="2"/>
  <c r="L70" i="2"/>
  <c r="J70" i="2"/>
  <c r="I70" i="2"/>
  <c r="H70" i="2"/>
  <c r="G70" i="2"/>
  <c r="B67" i="2"/>
  <c r="A67" i="2"/>
  <c r="L66" i="2"/>
  <c r="J66" i="2"/>
  <c r="I66" i="2"/>
  <c r="H66" i="2"/>
  <c r="G66" i="2"/>
  <c r="F66" i="2"/>
  <c r="F57" i="2"/>
  <c r="L57" i="2"/>
  <c r="J57" i="2"/>
  <c r="I57" i="2"/>
  <c r="H57" i="2"/>
  <c r="G57" i="2"/>
  <c r="B54" i="2"/>
  <c r="A54" i="2"/>
  <c r="L53" i="2"/>
  <c r="J53" i="2"/>
  <c r="I53" i="2"/>
  <c r="H53" i="2"/>
  <c r="G53" i="2"/>
  <c r="F53" i="2"/>
  <c r="A45" i="2"/>
  <c r="L44" i="2"/>
  <c r="J44" i="2"/>
  <c r="I44" i="2"/>
  <c r="H44" i="2"/>
  <c r="G44" i="2"/>
  <c r="F44" i="2"/>
  <c r="A41" i="2"/>
  <c r="L40" i="2"/>
  <c r="J40" i="2"/>
  <c r="I40" i="2"/>
  <c r="H40" i="2"/>
  <c r="G40" i="2"/>
  <c r="F40" i="2"/>
  <c r="B32" i="2"/>
  <c r="A32" i="2"/>
  <c r="L31" i="2"/>
  <c r="J31" i="2"/>
  <c r="I31" i="2"/>
  <c r="H31" i="2"/>
  <c r="G31" i="2"/>
  <c r="F31" i="2"/>
  <c r="B27" i="2"/>
  <c r="A27" i="2"/>
  <c r="L26" i="2"/>
  <c r="J26" i="2"/>
  <c r="I26" i="2"/>
  <c r="H26" i="2"/>
  <c r="G26" i="2"/>
  <c r="F26" i="2"/>
  <c r="B137" i="2"/>
  <c r="A137" i="2"/>
  <c r="L136" i="2"/>
  <c r="J136" i="2"/>
  <c r="I136" i="2"/>
  <c r="H136" i="2"/>
  <c r="G136" i="2"/>
  <c r="F136" i="2"/>
  <c r="B123" i="2"/>
  <c r="A123" i="2"/>
  <c r="L122" i="2"/>
  <c r="J122" i="2"/>
  <c r="I122" i="2"/>
  <c r="I123" i="2" s="1"/>
  <c r="H122" i="2"/>
  <c r="G122" i="2"/>
  <c r="F122" i="2"/>
  <c r="B109" i="2"/>
  <c r="A109" i="2"/>
  <c r="B96" i="2"/>
  <c r="A96" i="2"/>
  <c r="L95" i="2"/>
  <c r="I95" i="2"/>
  <c r="H95" i="2"/>
  <c r="G95" i="2"/>
  <c r="F95" i="2"/>
  <c r="B83" i="2"/>
  <c r="A83" i="2"/>
  <c r="L82" i="2"/>
  <c r="H82" i="2"/>
  <c r="G82" i="2"/>
  <c r="F82" i="2"/>
  <c r="B71" i="2"/>
  <c r="A71" i="2"/>
  <c r="B58" i="2"/>
  <c r="A58" i="2"/>
  <c r="B18" i="2"/>
  <c r="A18" i="2"/>
  <c r="L17" i="2"/>
  <c r="J17" i="2"/>
  <c r="I17" i="2"/>
  <c r="H17" i="2"/>
  <c r="G17" i="2"/>
  <c r="F17" i="2"/>
  <c r="B14" i="2"/>
  <c r="A14" i="2"/>
  <c r="L13" i="2"/>
  <c r="J13" i="2"/>
  <c r="I13" i="2"/>
  <c r="H13" i="2"/>
  <c r="G13" i="2"/>
  <c r="F13" i="2"/>
  <c r="F137" i="2" l="1"/>
  <c r="J137" i="2"/>
  <c r="G137" i="2"/>
  <c r="G123" i="2"/>
  <c r="L137" i="2"/>
  <c r="G109" i="2"/>
  <c r="L109" i="2"/>
  <c r="J96" i="2"/>
  <c r="J109" i="2"/>
  <c r="I109" i="2"/>
  <c r="I137" i="2"/>
  <c r="H96" i="2"/>
  <c r="G96" i="2"/>
  <c r="G83" i="2"/>
  <c r="F83" i="2"/>
  <c r="I83" i="2"/>
  <c r="L123" i="2"/>
  <c r="G71" i="2"/>
  <c r="H71" i="2"/>
  <c r="G58" i="2"/>
  <c r="I71" i="2"/>
  <c r="J71" i="2"/>
  <c r="H58" i="2"/>
  <c r="J83" i="2"/>
  <c r="L58" i="2"/>
  <c r="G45" i="2"/>
  <c r="L83" i="2"/>
  <c r="H83" i="2"/>
  <c r="H109" i="2"/>
  <c r="I96" i="2"/>
  <c r="I58" i="2"/>
  <c r="H137" i="2"/>
  <c r="J123" i="2"/>
  <c r="L45" i="2"/>
  <c r="H45" i="2"/>
  <c r="J58" i="2"/>
  <c r="J45" i="2"/>
  <c r="I45" i="2"/>
  <c r="F45" i="2"/>
  <c r="L32" i="2"/>
  <c r="H123" i="2"/>
  <c r="G32" i="2"/>
  <c r="I32" i="2"/>
  <c r="H32" i="2"/>
  <c r="J32" i="2"/>
  <c r="F32" i="2"/>
  <c r="F58" i="2"/>
  <c r="L71" i="2"/>
  <c r="F71" i="2"/>
  <c r="F96" i="2"/>
  <c r="L96" i="2"/>
  <c r="F123" i="2"/>
  <c r="F109" i="2"/>
  <c r="J18" i="2"/>
  <c r="G18" i="2"/>
  <c r="H18" i="2"/>
  <c r="I18" i="2"/>
  <c r="L18" i="2"/>
  <c r="F18" i="2"/>
</calcChain>
</file>

<file path=xl/sharedStrings.xml><?xml version="1.0" encoding="utf-8"?>
<sst xmlns="http://schemas.openxmlformats.org/spreadsheetml/2006/main" count="328" uniqueCount="105">
  <si>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</si>
  <si>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</si>
  <si>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</si>
  <si>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</si>
  <si>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</si>
  <si>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</si>
  <si>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</si>
  <si>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</si>
  <si>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</si>
  <si>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</si>
  <si>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</si>
  <si>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</si>
  <si>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</si>
  <si>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</si>
  <si>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</si>
  <si>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</si>
  <si>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</si>
  <si>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</si>
  <si>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</si>
  <si>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</si>
  <si>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</si>
  <si>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</si>
  <si>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</si>
  <si>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</si>
  <si>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</si>
  <si>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</si>
  <si>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</si>
  <si>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</si>
  <si>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</si>
  <si>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</si>
  <si>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</si>
  <si>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</si>
  <si>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</si>
  <si>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</si>
  <si>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</si>
  <si>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</si>
  <si>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Томаты свежие порционо</t>
  </si>
  <si>
    <t>Суп картофельный с бобовыми и кура отварная</t>
  </si>
  <si>
    <t>Греча отварная рассыпчатая</t>
  </si>
  <si>
    <t>Компот из смеси сухофруктов</t>
  </si>
  <si>
    <t>Хлеб пшеничный</t>
  </si>
  <si>
    <t>Хлеб ржано-пшеничный</t>
  </si>
  <si>
    <t>102/288</t>
  </si>
  <si>
    <t>к/к</t>
  </si>
  <si>
    <t>сладкое</t>
  </si>
  <si>
    <t>Батон пшеничный в/с</t>
  </si>
  <si>
    <t>Джем/Повидло</t>
  </si>
  <si>
    <t>Молоко</t>
  </si>
  <si>
    <t>Салат витаминный (2 вариант)</t>
  </si>
  <si>
    <t>Суп картофельный с макаронными изделиями и кура отварная</t>
  </si>
  <si>
    <t>Котлета рыбная (минтай) с соусом №326</t>
  </si>
  <si>
    <t>Рис отварной</t>
  </si>
  <si>
    <t>Чай с сахарным лимоном</t>
  </si>
  <si>
    <t>112/288</t>
  </si>
  <si>
    <t>239/326</t>
  </si>
  <si>
    <t>Яблоко</t>
  </si>
  <si>
    <t>Салат из моркови с яблоками</t>
  </si>
  <si>
    <t>Борщ с капустой и картофелем</t>
  </si>
  <si>
    <t>Кура отварная</t>
  </si>
  <si>
    <t>Плов из птицы</t>
  </si>
  <si>
    <t>Напиток из плодов шиповника</t>
  </si>
  <si>
    <t>Салат из отварной свеклы</t>
  </si>
  <si>
    <t>Суп из овощей и кура отварная</t>
  </si>
  <si>
    <t>Котлеты, биточки, шницели с
соусом №332</t>
  </si>
  <si>
    <t>Картофель отварной с маслом
растительным</t>
  </si>
  <si>
    <t>Компот из свежих яблок</t>
  </si>
  <si>
    <t>99/288</t>
  </si>
  <si>
    <t>268/332</t>
  </si>
  <si>
    <t>Чай с сахаром и лимоном</t>
  </si>
  <si>
    <t>Бутерброд с сыром</t>
  </si>
  <si>
    <t>Апельсин</t>
  </si>
  <si>
    <t>Салат из квашеной капусты</t>
  </si>
  <si>
    <t>Рассольник Ленинградский со
сметаной и кура отварная</t>
  </si>
  <si>
    <t>Котлета рыбная (минтай) с
соусом №326</t>
  </si>
  <si>
    <t>Пюре картофельное</t>
  </si>
  <si>
    <t>96/288</t>
  </si>
  <si>
    <t>Салат из соленых огурцов</t>
  </si>
  <si>
    <t>Борщ Сибирский со сметаной</t>
  </si>
  <si>
    <t>Тефтели из куры в соусе №331</t>
  </si>
  <si>
    <t>Макаронные изделия отварные</t>
  </si>
  <si>
    <t>297/331</t>
  </si>
  <si>
    <t>Суп картофельный</t>
  </si>
  <si>
    <t>Бефстроганов из куры и рыба отварная</t>
  </si>
  <si>
    <t>Напиток цитрусовый</t>
  </si>
  <si>
    <t>290/226</t>
  </si>
  <si>
    <t>Щи из квашеной капусты с картофелем и сметаной и кура отварная</t>
  </si>
  <si>
    <t>Котлеты, биточки, шницель с соусом №332</t>
  </si>
  <si>
    <t>Капуста тушеная</t>
  </si>
  <si>
    <t>92/288</t>
  </si>
  <si>
    <t>Суп картофельный и кура отварная</t>
  </si>
  <si>
    <t>Котлета рыбная (минтай) с срусом №326</t>
  </si>
  <si>
    <t>97/228</t>
  </si>
  <si>
    <t>МБОУ "Каменская СОШ"</t>
  </si>
  <si>
    <t xml:space="preserve">директор </t>
  </si>
  <si>
    <t>Батуевская О.В.</t>
  </si>
  <si>
    <t>Печень по-Строгановски</t>
  </si>
  <si>
    <t>Полдник</t>
  </si>
  <si>
    <t>Пряник</t>
  </si>
  <si>
    <t>Йогурт</t>
  </si>
  <si>
    <t xml:space="preserve">Молоко </t>
  </si>
  <si>
    <t>Бутерброд с маслом</t>
  </si>
  <si>
    <t>Вафли с фруктово-ягодными начинками</t>
  </si>
  <si>
    <t>сладдкое</t>
  </si>
  <si>
    <t>Печенье затяжное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</si>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</sst>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right"/>
      <protection locked="0"/>
    </xf>
    <xf numFmtId="1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righ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0" borderId="14" xfId="0" applyFont="1" applyBorder="1"/>
    <xf numFmtId="0" fontId="0" fillId="4" borderId="1" xfId="0" applyFill="1" applyBorder="1" applyAlignment="1" applyProtection="1">
      <alignment horizontal="right"/>
      <protection locked="0"/>
    </xf>
    <xf numFmtId="0" fontId="1" fillId="0" borderId="5" xfId="0" applyFont="1" applyBorder="1"/>
    <xf numFmtId="0" fontId="0" fillId="5" borderId="1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4" borderId="4" xfId="0" applyFill="1" applyBorder="1" applyAlignment="1" applyProtection="1">
      <alignment horizontal="right"/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1" fontId="3" fillId="0" borderId="2" xfId="0" applyNumberFormat="1" applyFont="1" applyBorder="1" applyAlignment="1">
      <alignment horizontal="center" vertical="top" wrapText="1"/>
    </xf>
    <xf numFmtId="0" fontId="0" fillId="5" borderId="24" xfId="0" applyFill="1" applyBorder="1" applyProtection="1">
      <protection locked="0"/>
    </xf>
    <xf numFmtId="0" fontId="0" fillId="0" borderId="25" xfId="0" applyBorder="1"/>
    <xf numFmtId="0" fontId="0" fillId="5" borderId="2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EC4BB-EB6D-4005-979A-9739521FD262}">
  <dimension ref="A1:L138"/>
  <sheetViews>
    <sheetView tabSelected="1" topLeftCell="A115" workbookViewId="0">
      <selection activeCell="L139" sqref="L139"/>
    </sheetView>
  </sheetViews>
  <sheetFormatPr defaultRowHeight="14.4" x14ac:dyDescent="0.3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8.88671875" style="2"/>
  </cols>
  <sheetData>
    <row r="1" spans="1:12" x14ac:dyDescent="0.3">
      <c r="A1" s="1" t="s">
        <v>7</v>
      </c>
      <c r="C1" s="59" t="s">
        <v>92</v>
      </c>
      <c r="D1" s="60"/>
      <c r="E1" s="60"/>
      <c r="F1" s="10" t="s">
        <v>16</v>
      </c>
      <c r="G1" s="2" t="s">
        <v>17</v>
      </c>
      <c r="H1" s="61" t="s">
        <v>93</v>
      </c>
      <c r="I1" s="61"/>
      <c r="J1" s="61"/>
      <c r="K1" s="61"/>
    </row>
    <row r="2" spans="1:12" ht="18" x14ac:dyDescent="0.3">
      <c r="A2" s="31" t="s">
        <v>6</v>
      </c>
      <c r="C2" s="2"/>
      <c r="G2" s="2" t="s">
        <v>18</v>
      </c>
      <c r="H2" s="61" t="s">
        <v>94</v>
      </c>
      <c r="I2" s="61"/>
      <c r="J2" s="61"/>
      <c r="K2" s="61"/>
    </row>
    <row r="3" spans="1:12" x14ac:dyDescent="0.3">
      <c r="A3" s="4" t="s">
        <v>8</v>
      </c>
      <c r="C3" s="2"/>
      <c r="D3" s="3"/>
      <c r="E3" s="34" t="s">
        <v>9</v>
      </c>
      <c r="G3" s="2" t="s">
        <v>19</v>
      </c>
      <c r="H3" s="40">
        <v>15</v>
      </c>
      <c r="I3" s="40">
        <v>1</v>
      </c>
      <c r="J3" s="41">
        <v>2025</v>
      </c>
      <c r="K3" s="1"/>
    </row>
    <row r="4" spans="1:12" ht="15" thickBot="1" x14ac:dyDescent="0.35">
      <c r="C4" s="2"/>
      <c r="D4" s="4"/>
      <c r="H4" s="39" t="s">
        <v>33</v>
      </c>
      <c r="I4" s="39" t="s">
        <v>34</v>
      </c>
      <c r="J4" s="39" t="s">
        <v>35</v>
      </c>
    </row>
    <row r="5" spans="1:12" ht="31.2" thickBot="1" x14ac:dyDescent="0.35">
      <c r="A5" s="37" t="s">
        <v>14</v>
      </c>
      <c r="B5" s="38" t="s">
        <v>15</v>
      </c>
      <c r="C5" s="32" t="s">
        <v>0</v>
      </c>
      <c r="D5" s="32" t="s">
        <v>13</v>
      </c>
      <c r="E5" s="32" t="s">
        <v>12</v>
      </c>
      <c r="F5" s="32" t="s">
        <v>31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32</v>
      </c>
    </row>
    <row r="6" spans="1:12" x14ac:dyDescent="0.3">
      <c r="A6" s="17">
        <v>1</v>
      </c>
      <c r="B6" s="18">
        <v>1</v>
      </c>
      <c r="C6" s="62" t="s">
        <v>22</v>
      </c>
      <c r="D6" s="5" t="s">
        <v>23</v>
      </c>
      <c r="E6" s="49" t="s">
        <v>36</v>
      </c>
      <c r="F6" s="50">
        <v>60</v>
      </c>
      <c r="G6" s="50">
        <v>2.16</v>
      </c>
      <c r="H6" s="50">
        <v>4.04</v>
      </c>
      <c r="I6" s="51">
        <v>4.04</v>
      </c>
      <c r="J6" s="50">
        <v>48.79</v>
      </c>
      <c r="K6" s="63">
        <v>71</v>
      </c>
      <c r="L6" s="35"/>
    </row>
    <row r="7" spans="1:12" x14ac:dyDescent="0.3">
      <c r="A7" s="19"/>
      <c r="B7" s="12"/>
      <c r="C7" s="9"/>
      <c r="D7" s="6" t="s">
        <v>24</v>
      </c>
      <c r="E7" s="42" t="s">
        <v>37</v>
      </c>
      <c r="F7" s="48">
        <v>210</v>
      </c>
      <c r="G7" s="48">
        <v>6.5</v>
      </c>
      <c r="H7" s="48">
        <v>5.58</v>
      </c>
      <c r="I7" s="52">
        <v>5.58</v>
      </c>
      <c r="J7" s="48">
        <v>128.47</v>
      </c>
      <c r="K7" s="46" t="s">
        <v>42</v>
      </c>
      <c r="L7" s="36"/>
    </row>
    <row r="8" spans="1:12" x14ac:dyDescent="0.3">
      <c r="A8" s="19"/>
      <c r="B8" s="12"/>
      <c r="C8" s="9"/>
      <c r="D8" s="6" t="s">
        <v>25</v>
      </c>
      <c r="E8" s="43" t="s">
        <v>95</v>
      </c>
      <c r="F8" s="48">
        <v>90</v>
      </c>
      <c r="G8" s="48">
        <v>9.93</v>
      </c>
      <c r="H8" s="48">
        <v>10.11</v>
      </c>
      <c r="I8" s="52">
        <v>10.11</v>
      </c>
      <c r="J8" s="48">
        <v>166.5</v>
      </c>
      <c r="K8" s="55">
        <v>255</v>
      </c>
      <c r="L8" s="36"/>
    </row>
    <row r="9" spans="1:12" x14ac:dyDescent="0.3">
      <c r="A9" s="19"/>
      <c r="B9" s="12"/>
      <c r="C9" s="9"/>
      <c r="D9" s="6" t="s">
        <v>26</v>
      </c>
      <c r="E9" s="43" t="s">
        <v>38</v>
      </c>
      <c r="F9" s="48">
        <v>150</v>
      </c>
      <c r="G9" s="48">
        <v>3.83</v>
      </c>
      <c r="H9" s="48">
        <v>5.17</v>
      </c>
      <c r="I9" s="52">
        <v>5.17</v>
      </c>
      <c r="J9" s="48">
        <v>230.45</v>
      </c>
      <c r="K9" s="46">
        <v>302</v>
      </c>
      <c r="L9" s="36"/>
    </row>
    <row r="10" spans="1:12" x14ac:dyDescent="0.3">
      <c r="A10" s="19"/>
      <c r="B10" s="12"/>
      <c r="C10" s="9"/>
      <c r="D10" s="6" t="s">
        <v>27</v>
      </c>
      <c r="E10" s="43" t="s">
        <v>39</v>
      </c>
      <c r="F10" s="48">
        <v>200</v>
      </c>
      <c r="G10" s="48">
        <v>0.04</v>
      </c>
      <c r="H10" s="48">
        <v>0</v>
      </c>
      <c r="I10" s="52">
        <v>0</v>
      </c>
      <c r="J10" s="48">
        <v>94.2</v>
      </c>
      <c r="K10" s="46">
        <v>349</v>
      </c>
      <c r="L10" s="36"/>
    </row>
    <row r="11" spans="1:12" x14ac:dyDescent="0.3">
      <c r="A11" s="19"/>
      <c r="B11" s="12"/>
      <c r="C11" s="9"/>
      <c r="D11" s="6" t="s">
        <v>28</v>
      </c>
      <c r="E11" s="43" t="s">
        <v>40</v>
      </c>
      <c r="F11" s="48">
        <v>20</v>
      </c>
      <c r="G11" s="48">
        <v>20</v>
      </c>
      <c r="H11" s="48">
        <v>1.58</v>
      </c>
      <c r="I11" s="52">
        <v>1.58</v>
      </c>
      <c r="J11" s="48">
        <v>46.76</v>
      </c>
      <c r="K11" s="46" t="s">
        <v>43</v>
      </c>
      <c r="L11" s="36"/>
    </row>
    <row r="12" spans="1:12" x14ac:dyDescent="0.3">
      <c r="A12" s="19"/>
      <c r="B12" s="12"/>
      <c r="C12" s="9"/>
      <c r="D12" s="6" t="s">
        <v>29</v>
      </c>
      <c r="E12" s="43" t="s">
        <v>41</v>
      </c>
      <c r="F12" s="48">
        <v>40</v>
      </c>
      <c r="G12" s="48">
        <v>2.2400000000000002</v>
      </c>
      <c r="H12" s="48">
        <v>0.44</v>
      </c>
      <c r="I12" s="52">
        <v>0.44</v>
      </c>
      <c r="J12" s="48">
        <v>91.96</v>
      </c>
      <c r="K12" s="46" t="s">
        <v>43</v>
      </c>
      <c r="L12" s="36"/>
    </row>
    <row r="13" spans="1:12" ht="15" thickBot="1" x14ac:dyDescent="0.35">
      <c r="A13" s="20"/>
      <c r="B13" s="14"/>
      <c r="C13" s="7"/>
      <c r="D13" s="15" t="s">
        <v>30</v>
      </c>
      <c r="E13" s="8"/>
      <c r="F13" s="16">
        <f>SUM(F6:F12)</f>
        <v>770</v>
      </c>
      <c r="G13" s="16">
        <f t="shared" ref="G13:J13" si="0">SUM(G6:G12)</f>
        <v>44.7</v>
      </c>
      <c r="H13" s="16">
        <f t="shared" si="0"/>
        <v>26.919999999999998</v>
      </c>
      <c r="I13" s="16">
        <f t="shared" si="0"/>
        <v>26.919999999999998</v>
      </c>
      <c r="J13" s="16">
        <f t="shared" si="0"/>
        <v>807.13000000000011</v>
      </c>
      <c r="K13" s="21"/>
      <c r="L13" s="16">
        <f t="shared" ref="L13" si="1">SUM(L6:L12)</f>
        <v>0</v>
      </c>
    </row>
    <row r="14" spans="1:12" x14ac:dyDescent="0.3">
      <c r="A14" s="22">
        <f>A6</f>
        <v>1</v>
      </c>
      <c r="B14" s="11">
        <f>B6</f>
        <v>1</v>
      </c>
      <c r="C14" s="64" t="s">
        <v>96</v>
      </c>
      <c r="D14" s="65" t="s">
        <v>20</v>
      </c>
      <c r="E14" s="49" t="s">
        <v>69</v>
      </c>
      <c r="F14" s="50">
        <v>40</v>
      </c>
      <c r="G14" s="50">
        <v>4.9000000000000004</v>
      </c>
      <c r="H14" s="50">
        <v>11.55</v>
      </c>
      <c r="I14" s="51">
        <v>17.100000000000001</v>
      </c>
      <c r="J14" s="50">
        <v>193</v>
      </c>
      <c r="K14" s="63">
        <v>3</v>
      </c>
      <c r="L14" s="36"/>
    </row>
    <row r="15" spans="1:12" x14ac:dyDescent="0.3">
      <c r="A15" s="19"/>
      <c r="B15" s="12"/>
      <c r="C15" s="9"/>
      <c r="D15" s="6" t="s">
        <v>44</v>
      </c>
      <c r="E15" s="43" t="s">
        <v>97</v>
      </c>
      <c r="F15" s="48">
        <v>20</v>
      </c>
      <c r="G15" s="48">
        <v>0.1</v>
      </c>
      <c r="H15" s="48">
        <v>0</v>
      </c>
      <c r="I15" s="52">
        <v>14.32</v>
      </c>
      <c r="J15" s="48">
        <v>57.68</v>
      </c>
      <c r="K15" s="46" t="s">
        <v>43</v>
      </c>
      <c r="L15" s="36"/>
    </row>
    <row r="16" spans="1:12" x14ac:dyDescent="0.3">
      <c r="A16" s="19"/>
      <c r="B16" s="12"/>
      <c r="C16" s="9"/>
      <c r="D16" s="66"/>
      <c r="E16" s="43" t="s">
        <v>47</v>
      </c>
      <c r="F16" s="48">
        <v>200</v>
      </c>
      <c r="G16" s="48">
        <v>6</v>
      </c>
      <c r="H16" s="48">
        <v>5</v>
      </c>
      <c r="I16" s="52">
        <v>10</v>
      </c>
      <c r="J16" s="48">
        <v>114</v>
      </c>
      <c r="K16" s="53" t="s">
        <v>43</v>
      </c>
      <c r="L16" s="36"/>
    </row>
    <row r="17" spans="1:12" x14ac:dyDescent="0.3">
      <c r="A17" s="20"/>
      <c r="B17" s="14"/>
      <c r="C17" s="7"/>
      <c r="D17" s="15" t="s">
        <v>30</v>
      </c>
      <c r="E17" s="8"/>
      <c r="F17" s="16">
        <f>SUM(F14:F16)</f>
        <v>260</v>
      </c>
      <c r="G17" s="16">
        <f>SUM(G14:G16)</f>
        <v>11</v>
      </c>
      <c r="H17" s="16">
        <f>SUM(H14:H16)</f>
        <v>16.55</v>
      </c>
      <c r="I17" s="16">
        <f>SUM(I14:I16)</f>
        <v>41.42</v>
      </c>
      <c r="J17" s="16">
        <f>SUM(J14:J16)</f>
        <v>364.68</v>
      </c>
      <c r="K17" s="21"/>
      <c r="L17" s="16">
        <f>SUM(L14:L16)</f>
        <v>0</v>
      </c>
    </row>
    <row r="18" spans="1:12" ht="15" thickBot="1" x14ac:dyDescent="0.35">
      <c r="A18" s="25">
        <f>A6</f>
        <v>1</v>
      </c>
      <c r="B18" s="26">
        <f>B6</f>
        <v>1</v>
      </c>
      <c r="C18" s="56" t="s">
        <v>4</v>
      </c>
      <c r="D18" s="57"/>
      <c r="E18" s="27"/>
      <c r="F18" s="28">
        <f>F13+F17</f>
        <v>1030</v>
      </c>
      <c r="G18" s="28">
        <f>G13+G17</f>
        <v>55.7</v>
      </c>
      <c r="H18" s="28">
        <f>H13+H17</f>
        <v>43.47</v>
      </c>
      <c r="I18" s="28">
        <f>I13+I17</f>
        <v>68.34</v>
      </c>
      <c r="J18" s="28">
        <f>J13+J17</f>
        <v>1171.8100000000002</v>
      </c>
      <c r="K18" s="28"/>
      <c r="L18" s="28">
        <f>L13+L17</f>
        <v>0</v>
      </c>
    </row>
    <row r="19" spans="1:12" x14ac:dyDescent="0.3">
      <c r="A19" s="17">
        <v>1</v>
      </c>
      <c r="B19" s="18">
        <v>2</v>
      </c>
      <c r="C19" s="62" t="s">
        <v>22</v>
      </c>
      <c r="D19" s="7" t="s">
        <v>23</v>
      </c>
      <c r="E19" s="42" t="s">
        <v>48</v>
      </c>
      <c r="F19" s="47">
        <v>60</v>
      </c>
      <c r="G19" s="47">
        <v>1.56</v>
      </c>
      <c r="H19" s="47">
        <v>3.73</v>
      </c>
      <c r="I19" s="54">
        <v>13.29</v>
      </c>
      <c r="J19" s="47">
        <v>92.94</v>
      </c>
      <c r="K19" s="67">
        <v>49</v>
      </c>
      <c r="L19" s="35"/>
    </row>
    <row r="20" spans="1:12" ht="28.8" x14ac:dyDescent="0.3">
      <c r="A20" s="19"/>
      <c r="B20" s="12"/>
      <c r="C20" s="9"/>
      <c r="D20" s="6" t="s">
        <v>24</v>
      </c>
      <c r="E20" s="42" t="s">
        <v>49</v>
      </c>
      <c r="F20" s="48">
        <v>210</v>
      </c>
      <c r="G20" s="48">
        <v>4.26</v>
      </c>
      <c r="H20" s="48">
        <v>5.03</v>
      </c>
      <c r="I20" s="52">
        <v>13.71</v>
      </c>
      <c r="J20" s="48">
        <v>104.47</v>
      </c>
      <c r="K20" s="46" t="s">
        <v>53</v>
      </c>
      <c r="L20" s="36"/>
    </row>
    <row r="21" spans="1:12" x14ac:dyDescent="0.3">
      <c r="A21" s="19"/>
      <c r="B21" s="12"/>
      <c r="C21" s="9"/>
      <c r="D21" s="6" t="s">
        <v>25</v>
      </c>
      <c r="E21" s="43" t="s">
        <v>50</v>
      </c>
      <c r="F21" s="48">
        <v>90</v>
      </c>
      <c r="G21" s="48">
        <v>11.99</v>
      </c>
      <c r="H21" s="48">
        <v>12.05</v>
      </c>
      <c r="I21" s="52">
        <v>8.67</v>
      </c>
      <c r="J21" s="48">
        <v>188.9</v>
      </c>
      <c r="K21" s="55" t="s">
        <v>54</v>
      </c>
      <c r="L21" s="36"/>
    </row>
    <row r="22" spans="1:12" x14ac:dyDescent="0.3">
      <c r="A22" s="19"/>
      <c r="B22" s="12"/>
      <c r="C22" s="9"/>
      <c r="D22" s="6" t="s">
        <v>26</v>
      </c>
      <c r="E22" s="43" t="s">
        <v>51</v>
      </c>
      <c r="F22" s="48">
        <v>150</v>
      </c>
      <c r="G22" s="48">
        <v>3.67</v>
      </c>
      <c r="H22" s="48">
        <v>5.42</v>
      </c>
      <c r="I22" s="52">
        <v>36.67</v>
      </c>
      <c r="J22" s="48">
        <v>210.11</v>
      </c>
      <c r="K22" s="46">
        <v>304</v>
      </c>
      <c r="L22" s="36"/>
    </row>
    <row r="23" spans="1:12" x14ac:dyDescent="0.3">
      <c r="A23" s="19"/>
      <c r="B23" s="12"/>
      <c r="C23" s="9"/>
      <c r="D23" s="6" t="s">
        <v>27</v>
      </c>
      <c r="E23" s="43" t="s">
        <v>52</v>
      </c>
      <c r="F23" s="48">
        <v>200</v>
      </c>
      <c r="G23" s="48">
        <v>0.13</v>
      </c>
      <c r="H23" s="48">
        <v>0.02</v>
      </c>
      <c r="I23" s="52">
        <v>10.25</v>
      </c>
      <c r="J23" s="48">
        <v>41.68</v>
      </c>
      <c r="K23" s="46">
        <v>377</v>
      </c>
      <c r="L23" s="36"/>
    </row>
    <row r="24" spans="1:12" x14ac:dyDescent="0.3">
      <c r="A24" s="19"/>
      <c r="B24" s="12"/>
      <c r="C24" s="9"/>
      <c r="D24" s="6" t="s">
        <v>28</v>
      </c>
      <c r="E24" s="43" t="s">
        <v>40</v>
      </c>
      <c r="F24" s="48">
        <v>20</v>
      </c>
      <c r="G24" s="48">
        <v>2</v>
      </c>
      <c r="H24" s="48">
        <v>0</v>
      </c>
      <c r="I24" s="52">
        <v>10</v>
      </c>
      <c r="J24" s="48">
        <v>47</v>
      </c>
      <c r="K24" s="46" t="s">
        <v>43</v>
      </c>
      <c r="L24" s="36"/>
    </row>
    <row r="25" spans="1:12" x14ac:dyDescent="0.3">
      <c r="A25" s="19"/>
      <c r="B25" s="12"/>
      <c r="C25" s="9"/>
      <c r="D25" s="6" t="s">
        <v>29</v>
      </c>
      <c r="E25" s="43" t="s">
        <v>41</v>
      </c>
      <c r="F25" s="48">
        <v>40</v>
      </c>
      <c r="G25" s="48">
        <v>2</v>
      </c>
      <c r="H25" s="48">
        <v>0</v>
      </c>
      <c r="I25" s="52">
        <v>20</v>
      </c>
      <c r="J25" s="48">
        <v>92</v>
      </c>
      <c r="K25" s="46" t="s">
        <v>43</v>
      </c>
      <c r="L25" s="36"/>
    </row>
    <row r="26" spans="1:12" x14ac:dyDescent="0.3">
      <c r="A26" s="20"/>
      <c r="B26" s="14"/>
      <c r="C26" s="7"/>
      <c r="D26" s="15" t="s">
        <v>30</v>
      </c>
      <c r="E26" s="8"/>
      <c r="F26" s="16">
        <f>SUM(F19:F25)</f>
        <v>770</v>
      </c>
      <c r="G26" s="16">
        <f t="shared" ref="G26:J26" si="2">SUM(G19:G25)</f>
        <v>25.610000000000003</v>
      </c>
      <c r="H26" s="16">
        <f t="shared" si="2"/>
        <v>26.250000000000004</v>
      </c>
      <c r="I26" s="16">
        <f t="shared" si="2"/>
        <v>112.59</v>
      </c>
      <c r="J26" s="16">
        <f t="shared" si="2"/>
        <v>777.1</v>
      </c>
      <c r="K26" s="21"/>
      <c r="L26" s="16">
        <f t="shared" ref="L26" si="3">SUM(L19:L25)</f>
        <v>0</v>
      </c>
    </row>
    <row r="27" spans="1:12" x14ac:dyDescent="0.3">
      <c r="A27" s="22">
        <f>A19</f>
        <v>1</v>
      </c>
      <c r="B27" s="11">
        <f>B19</f>
        <v>2</v>
      </c>
      <c r="C27" s="64" t="s">
        <v>96</v>
      </c>
      <c r="D27" s="6" t="s">
        <v>44</v>
      </c>
      <c r="E27" s="43" t="s">
        <v>46</v>
      </c>
      <c r="F27" s="48">
        <v>20</v>
      </c>
      <c r="G27" s="48">
        <v>0.1</v>
      </c>
      <c r="H27" s="48">
        <v>0</v>
      </c>
      <c r="I27" s="52">
        <v>14.32</v>
      </c>
      <c r="J27" s="48">
        <v>57.68</v>
      </c>
      <c r="K27" s="46" t="s">
        <v>43</v>
      </c>
      <c r="L27" s="36"/>
    </row>
    <row r="28" spans="1:12" x14ac:dyDescent="0.3">
      <c r="A28" s="19"/>
      <c r="B28" s="12"/>
      <c r="C28" s="9"/>
      <c r="D28" s="6" t="s">
        <v>27</v>
      </c>
      <c r="E28" s="43" t="s">
        <v>98</v>
      </c>
      <c r="F28" s="48">
        <v>125</v>
      </c>
      <c r="G28" s="48">
        <v>4.7</v>
      </c>
      <c r="H28" s="48">
        <v>2.82</v>
      </c>
      <c r="I28" s="52">
        <v>5.9</v>
      </c>
      <c r="J28" s="48">
        <v>67.78</v>
      </c>
      <c r="K28" s="46" t="s">
        <v>43</v>
      </c>
      <c r="L28" s="36"/>
    </row>
    <row r="29" spans="1:12" x14ac:dyDescent="0.3">
      <c r="A29" s="19"/>
      <c r="B29" s="12"/>
      <c r="C29" s="9"/>
      <c r="D29" s="6" t="s">
        <v>20</v>
      </c>
      <c r="E29" s="43" t="s">
        <v>45</v>
      </c>
      <c r="F29" s="48">
        <v>30</v>
      </c>
      <c r="G29" s="48">
        <v>2.37</v>
      </c>
      <c r="H29" s="48">
        <v>0.3</v>
      </c>
      <c r="I29" s="52">
        <v>14.49</v>
      </c>
      <c r="J29" s="48">
        <v>70.14</v>
      </c>
      <c r="K29" s="46" t="s">
        <v>43</v>
      </c>
      <c r="L29" s="36"/>
    </row>
    <row r="30" spans="1:12" x14ac:dyDescent="0.3">
      <c r="A30" s="19"/>
      <c r="B30" s="12"/>
      <c r="C30" s="9"/>
      <c r="D30" s="6"/>
      <c r="E30" s="43" t="s">
        <v>99</v>
      </c>
      <c r="F30" s="48">
        <v>200</v>
      </c>
      <c r="G30" s="48">
        <v>6</v>
      </c>
      <c r="H30" s="48">
        <v>5</v>
      </c>
      <c r="I30" s="52">
        <v>10</v>
      </c>
      <c r="J30" s="48">
        <v>114</v>
      </c>
      <c r="K30" s="53" t="s">
        <v>43</v>
      </c>
      <c r="L30" s="36"/>
    </row>
    <row r="31" spans="1:12" x14ac:dyDescent="0.3">
      <c r="A31" s="20"/>
      <c r="B31" s="14"/>
      <c r="C31" s="7"/>
      <c r="D31" s="15" t="s">
        <v>30</v>
      </c>
      <c r="E31" s="8"/>
      <c r="F31" s="16">
        <f>SUM(F27:F30)</f>
        <v>375</v>
      </c>
      <c r="G31" s="16">
        <f>SUM(G27:G30)</f>
        <v>13.17</v>
      </c>
      <c r="H31" s="16">
        <f>SUM(H27:H30)</f>
        <v>8.1199999999999992</v>
      </c>
      <c r="I31" s="16">
        <f>SUM(I27:I30)</f>
        <v>44.71</v>
      </c>
      <c r="J31" s="16">
        <f>SUM(J27:J30)</f>
        <v>309.60000000000002</v>
      </c>
      <c r="K31" s="21"/>
      <c r="L31" s="16">
        <f>SUM(L27:L30)</f>
        <v>0</v>
      </c>
    </row>
    <row r="32" spans="1:12" ht="15" thickBot="1" x14ac:dyDescent="0.35">
      <c r="A32" s="25">
        <f>A19</f>
        <v>1</v>
      </c>
      <c r="B32" s="26">
        <f>B19</f>
        <v>2</v>
      </c>
      <c r="C32" s="56" t="s">
        <v>4</v>
      </c>
      <c r="D32" s="57"/>
      <c r="E32" s="27"/>
      <c r="F32" s="28">
        <f>F26+F31</f>
        <v>1145</v>
      </c>
      <c r="G32" s="28">
        <f>G26+G31</f>
        <v>38.78</v>
      </c>
      <c r="H32" s="28">
        <f>H26+H31</f>
        <v>34.370000000000005</v>
      </c>
      <c r="I32" s="28">
        <f>I26+I31</f>
        <v>157.30000000000001</v>
      </c>
      <c r="J32" s="28">
        <f>J26+J31</f>
        <v>1086.7</v>
      </c>
      <c r="K32" s="28"/>
      <c r="L32" s="28">
        <f>L26+L31</f>
        <v>0</v>
      </c>
    </row>
    <row r="33" spans="1:12" x14ac:dyDescent="0.3">
      <c r="A33" s="17">
        <v>1</v>
      </c>
      <c r="B33" s="18">
        <v>3</v>
      </c>
      <c r="C33" s="62" t="s">
        <v>22</v>
      </c>
      <c r="D33" s="7" t="s">
        <v>23</v>
      </c>
      <c r="E33" s="42" t="s">
        <v>56</v>
      </c>
      <c r="F33" s="47">
        <v>250</v>
      </c>
      <c r="G33" s="47">
        <v>1.21</v>
      </c>
      <c r="H33" s="47">
        <v>4.91</v>
      </c>
      <c r="I33" s="54">
        <v>12.74</v>
      </c>
      <c r="J33" s="47">
        <v>99.12</v>
      </c>
      <c r="K33" s="44">
        <v>59</v>
      </c>
      <c r="L33" s="35"/>
    </row>
    <row r="34" spans="1:12" x14ac:dyDescent="0.3">
      <c r="A34" s="19"/>
      <c r="B34" s="12"/>
      <c r="C34" s="9"/>
      <c r="D34" s="6" t="s">
        <v>24</v>
      </c>
      <c r="E34" s="42" t="s">
        <v>57</v>
      </c>
      <c r="F34" s="48">
        <v>200</v>
      </c>
      <c r="G34" s="48">
        <v>1.45</v>
      </c>
      <c r="H34" s="48">
        <v>3.93</v>
      </c>
      <c r="I34" s="52">
        <v>10.19</v>
      </c>
      <c r="J34" s="48">
        <v>82</v>
      </c>
      <c r="K34" s="45">
        <v>82</v>
      </c>
      <c r="L34" s="36"/>
    </row>
    <row r="35" spans="1:12" x14ac:dyDescent="0.3">
      <c r="A35" s="19"/>
      <c r="B35" s="12"/>
      <c r="C35" s="9"/>
      <c r="D35" s="6" t="s">
        <v>25</v>
      </c>
      <c r="E35" s="43" t="s">
        <v>58</v>
      </c>
      <c r="F35" s="48">
        <v>10</v>
      </c>
      <c r="G35" s="48">
        <v>2.11</v>
      </c>
      <c r="H35" s="48">
        <v>1.36</v>
      </c>
      <c r="I35" s="52">
        <v>0</v>
      </c>
      <c r="J35" s="48">
        <v>20.67</v>
      </c>
      <c r="K35" s="43">
        <v>288</v>
      </c>
      <c r="L35" s="36"/>
    </row>
    <row r="36" spans="1:12" x14ac:dyDescent="0.3">
      <c r="A36" s="19"/>
      <c r="B36" s="12"/>
      <c r="C36" s="9"/>
      <c r="D36" s="6" t="s">
        <v>26</v>
      </c>
      <c r="E36" s="43" t="s">
        <v>59</v>
      </c>
      <c r="F36" s="48">
        <v>200</v>
      </c>
      <c r="G36" s="48">
        <v>18.12</v>
      </c>
      <c r="H36" s="48">
        <v>17.73</v>
      </c>
      <c r="I36" s="52">
        <v>42</v>
      </c>
      <c r="J36" s="48">
        <v>411.55</v>
      </c>
      <c r="K36" s="43">
        <v>291</v>
      </c>
      <c r="L36" s="36"/>
    </row>
    <row r="37" spans="1:12" x14ac:dyDescent="0.3">
      <c r="A37" s="19"/>
      <c r="B37" s="12"/>
      <c r="C37" s="9"/>
      <c r="D37" s="6" t="s">
        <v>27</v>
      </c>
      <c r="E37" s="43" t="s">
        <v>60</v>
      </c>
      <c r="F37" s="48">
        <v>200</v>
      </c>
      <c r="G37" s="48">
        <v>0.68</v>
      </c>
      <c r="H37" s="48">
        <v>0.28000000000000003</v>
      </c>
      <c r="I37" s="52">
        <v>17.98</v>
      </c>
      <c r="J37" s="48">
        <v>77.12</v>
      </c>
      <c r="K37" s="45">
        <v>8</v>
      </c>
      <c r="L37" s="36"/>
    </row>
    <row r="38" spans="1:12" x14ac:dyDescent="0.3">
      <c r="A38" s="19"/>
      <c r="B38" s="12"/>
      <c r="C38" s="9"/>
      <c r="D38" s="6" t="s">
        <v>28</v>
      </c>
      <c r="E38" s="43" t="s">
        <v>40</v>
      </c>
      <c r="F38" s="48">
        <v>20</v>
      </c>
      <c r="G38" s="48">
        <v>1.58</v>
      </c>
      <c r="H38" s="48">
        <v>0.2</v>
      </c>
      <c r="I38" s="52">
        <v>9.66</v>
      </c>
      <c r="J38" s="48">
        <v>46.76</v>
      </c>
      <c r="K38" s="46" t="s">
        <v>43</v>
      </c>
      <c r="L38" s="36"/>
    </row>
    <row r="39" spans="1:12" x14ac:dyDescent="0.3">
      <c r="A39" s="19"/>
      <c r="B39" s="12"/>
      <c r="C39" s="9"/>
      <c r="D39" s="6" t="s">
        <v>29</v>
      </c>
      <c r="E39" s="43" t="s">
        <v>41</v>
      </c>
      <c r="F39" s="48">
        <v>40</v>
      </c>
      <c r="G39" s="48">
        <v>2.2400000000000002</v>
      </c>
      <c r="H39" s="48">
        <v>0.44</v>
      </c>
      <c r="I39" s="52">
        <v>19.760000000000002</v>
      </c>
      <c r="J39" s="48">
        <v>91.96</v>
      </c>
      <c r="K39" s="46" t="s">
        <v>43</v>
      </c>
      <c r="L39" s="36"/>
    </row>
    <row r="40" spans="1:12" ht="15" thickBot="1" x14ac:dyDescent="0.35">
      <c r="A40" s="20"/>
      <c r="B40" s="14"/>
      <c r="C40" s="7"/>
      <c r="D40" s="15" t="s">
        <v>30</v>
      </c>
      <c r="E40" s="8"/>
      <c r="F40" s="16">
        <f>SUM(F33:F39)</f>
        <v>920</v>
      </c>
      <c r="G40" s="16">
        <f t="shared" ref="G40:J40" si="4">SUM(G33:G39)</f>
        <v>27.39</v>
      </c>
      <c r="H40" s="16">
        <f t="shared" si="4"/>
        <v>28.85</v>
      </c>
      <c r="I40" s="16">
        <f t="shared" si="4"/>
        <v>112.33000000000001</v>
      </c>
      <c r="J40" s="16">
        <f t="shared" si="4"/>
        <v>829.18000000000006</v>
      </c>
      <c r="K40" s="21"/>
      <c r="L40" s="16">
        <f t="shared" ref="L40" si="5">SUM(L33:L39)</f>
        <v>0</v>
      </c>
    </row>
    <row r="41" spans="1:12" x14ac:dyDescent="0.3">
      <c r="A41" s="22">
        <f>A33</f>
        <v>1</v>
      </c>
      <c r="B41" s="11">
        <v>3</v>
      </c>
      <c r="C41" s="64" t="s">
        <v>96</v>
      </c>
      <c r="D41" s="65" t="s">
        <v>20</v>
      </c>
      <c r="E41" s="49" t="s">
        <v>100</v>
      </c>
      <c r="F41" s="50">
        <v>40</v>
      </c>
      <c r="G41" s="50">
        <v>2.95</v>
      </c>
      <c r="H41" s="50">
        <v>7.55</v>
      </c>
      <c r="I41" s="51">
        <v>17.62</v>
      </c>
      <c r="J41" s="50">
        <v>150.22999999999999</v>
      </c>
      <c r="K41" s="63">
        <v>1</v>
      </c>
      <c r="L41" s="36"/>
    </row>
    <row r="42" spans="1:12" x14ac:dyDescent="0.3">
      <c r="A42" s="19"/>
      <c r="B42" s="12"/>
      <c r="C42" s="9"/>
      <c r="D42" s="6" t="s">
        <v>21</v>
      </c>
      <c r="E42" s="43" t="s">
        <v>70</v>
      </c>
      <c r="F42" s="48">
        <v>200</v>
      </c>
      <c r="G42" s="48">
        <v>1.8</v>
      </c>
      <c r="H42" s="48">
        <v>0.4</v>
      </c>
      <c r="I42" s="52">
        <v>16.2</v>
      </c>
      <c r="J42" s="48">
        <v>75.599999999999994</v>
      </c>
      <c r="K42" s="46">
        <v>338</v>
      </c>
      <c r="L42" s="36"/>
    </row>
    <row r="43" spans="1:12" x14ac:dyDescent="0.3">
      <c r="A43" s="19"/>
      <c r="B43" s="12"/>
      <c r="C43" s="9"/>
      <c r="D43" s="66"/>
      <c r="E43" s="43" t="s">
        <v>47</v>
      </c>
      <c r="F43" s="48">
        <v>200</v>
      </c>
      <c r="G43" s="48">
        <v>6.1</v>
      </c>
      <c r="H43" s="48">
        <v>5.44</v>
      </c>
      <c r="I43" s="52">
        <v>10.1</v>
      </c>
      <c r="J43" s="48">
        <v>113.76</v>
      </c>
      <c r="K43" s="46" t="s">
        <v>43</v>
      </c>
      <c r="L43" s="36"/>
    </row>
    <row r="44" spans="1:12" x14ac:dyDescent="0.3">
      <c r="A44" s="20"/>
      <c r="B44" s="14"/>
      <c r="C44" s="7"/>
      <c r="D44" s="15" t="s">
        <v>30</v>
      </c>
      <c r="E44" s="8"/>
      <c r="F44" s="16">
        <f>SUM(F41:F43)</f>
        <v>440</v>
      </c>
      <c r="G44" s="16">
        <f>SUM(G41:G43)</f>
        <v>10.85</v>
      </c>
      <c r="H44" s="16">
        <f>SUM(H41:H43)</f>
        <v>13.39</v>
      </c>
      <c r="I44" s="16">
        <f>SUM(I41:I43)</f>
        <v>43.92</v>
      </c>
      <c r="J44" s="16">
        <f>SUM(J41:J43)</f>
        <v>339.59</v>
      </c>
      <c r="K44" s="21"/>
      <c r="L44" s="16">
        <f>SUM(L41:L43)</f>
        <v>0</v>
      </c>
    </row>
    <row r="45" spans="1:12" ht="15" thickBot="1" x14ac:dyDescent="0.35">
      <c r="A45" s="25">
        <f>A33</f>
        <v>1</v>
      </c>
      <c r="B45" s="26">
        <v>3</v>
      </c>
      <c r="C45" s="56" t="s">
        <v>4</v>
      </c>
      <c r="D45" s="57"/>
      <c r="E45" s="27"/>
      <c r="F45" s="28">
        <f>F40+F44</f>
        <v>1360</v>
      </c>
      <c r="G45" s="28">
        <f>G40+G44</f>
        <v>38.24</v>
      </c>
      <c r="H45" s="28">
        <f>H40+H44</f>
        <v>42.24</v>
      </c>
      <c r="I45" s="28">
        <f>I40+I44</f>
        <v>156.25</v>
      </c>
      <c r="J45" s="28">
        <f>J40+J44</f>
        <v>1168.77</v>
      </c>
      <c r="K45" s="28"/>
      <c r="L45" s="28">
        <f>L40+L44</f>
        <v>0</v>
      </c>
    </row>
    <row r="46" spans="1:12" x14ac:dyDescent="0.3">
      <c r="A46" s="17">
        <v>1</v>
      </c>
      <c r="B46" s="18">
        <v>4</v>
      </c>
      <c r="C46" s="62" t="s">
        <v>22</v>
      </c>
      <c r="D46" s="7" t="s">
        <v>23</v>
      </c>
      <c r="E46" s="42" t="s">
        <v>61</v>
      </c>
      <c r="F46" s="47">
        <v>60</v>
      </c>
      <c r="G46" s="47">
        <v>0.86</v>
      </c>
      <c r="H46" s="47">
        <v>3.65</v>
      </c>
      <c r="I46" s="54">
        <v>5.0199999999999996</v>
      </c>
      <c r="J46" s="68">
        <v>56.34</v>
      </c>
      <c r="K46" s="67">
        <v>52</v>
      </c>
      <c r="L46" s="35"/>
    </row>
    <row r="47" spans="1:12" x14ac:dyDescent="0.3">
      <c r="A47" s="19"/>
      <c r="B47" s="12"/>
      <c r="C47" s="9"/>
      <c r="D47" s="6" t="s">
        <v>24</v>
      </c>
      <c r="E47" s="42" t="s">
        <v>62</v>
      </c>
      <c r="F47" s="48">
        <v>210</v>
      </c>
      <c r="G47" s="48">
        <v>3.79</v>
      </c>
      <c r="H47" s="48">
        <v>7.34</v>
      </c>
      <c r="I47" s="52">
        <v>9.35</v>
      </c>
      <c r="J47" s="69">
        <v>119.04</v>
      </c>
      <c r="K47" s="55" t="s">
        <v>66</v>
      </c>
      <c r="L47" s="36"/>
    </row>
    <row r="48" spans="1:12" ht="28.8" x14ac:dyDescent="0.3">
      <c r="A48" s="19"/>
      <c r="B48" s="12"/>
      <c r="C48" s="9"/>
      <c r="D48" s="6" t="s">
        <v>25</v>
      </c>
      <c r="E48" s="43" t="s">
        <v>63</v>
      </c>
      <c r="F48" s="48">
        <v>90</v>
      </c>
      <c r="G48" s="48">
        <v>12</v>
      </c>
      <c r="H48" s="48">
        <v>10.64</v>
      </c>
      <c r="I48" s="52">
        <v>11.66</v>
      </c>
      <c r="J48" s="69">
        <v>172.12</v>
      </c>
      <c r="K48" s="55" t="s">
        <v>67</v>
      </c>
      <c r="L48" s="36"/>
    </row>
    <row r="49" spans="1:12" ht="28.8" x14ac:dyDescent="0.3">
      <c r="A49" s="19"/>
      <c r="B49" s="12"/>
      <c r="C49" s="9"/>
      <c r="D49" s="6" t="s">
        <v>26</v>
      </c>
      <c r="E49" s="43" t="s">
        <v>64</v>
      </c>
      <c r="F49" s="48">
        <v>150</v>
      </c>
      <c r="G49" s="48">
        <v>2.86</v>
      </c>
      <c r="H49" s="48">
        <v>4.32</v>
      </c>
      <c r="I49" s="52">
        <v>23.01</v>
      </c>
      <c r="J49" s="69">
        <v>142.35</v>
      </c>
      <c r="K49" s="46">
        <v>125</v>
      </c>
      <c r="L49" s="36"/>
    </row>
    <row r="50" spans="1:12" x14ac:dyDescent="0.3">
      <c r="A50" s="19"/>
      <c r="B50" s="12"/>
      <c r="C50" s="9"/>
      <c r="D50" s="6" t="s">
        <v>27</v>
      </c>
      <c r="E50" s="43" t="s">
        <v>83</v>
      </c>
      <c r="F50" s="48">
        <v>200</v>
      </c>
      <c r="G50" s="48">
        <v>0.18</v>
      </c>
      <c r="H50" s="48">
        <v>0.02</v>
      </c>
      <c r="I50" s="52">
        <v>27.46</v>
      </c>
      <c r="J50" s="69">
        <v>95</v>
      </c>
      <c r="K50" s="46">
        <v>436</v>
      </c>
      <c r="L50" s="36"/>
    </row>
    <row r="51" spans="1:12" x14ac:dyDescent="0.3">
      <c r="A51" s="19"/>
      <c r="B51" s="12"/>
      <c r="C51" s="9"/>
      <c r="D51" s="6" t="s">
        <v>28</v>
      </c>
      <c r="E51" s="43" t="s">
        <v>40</v>
      </c>
      <c r="F51" s="48">
        <v>20</v>
      </c>
      <c r="G51" s="48">
        <v>1.58</v>
      </c>
      <c r="H51" s="48">
        <v>0.2</v>
      </c>
      <c r="I51" s="52">
        <v>9.66</v>
      </c>
      <c r="J51" s="69">
        <v>46.76</v>
      </c>
      <c r="K51" s="46" t="s">
        <v>43</v>
      </c>
      <c r="L51" s="36"/>
    </row>
    <row r="52" spans="1:12" x14ac:dyDescent="0.3">
      <c r="A52" s="19"/>
      <c r="B52" s="12"/>
      <c r="C52" s="9"/>
      <c r="D52" s="6" t="s">
        <v>29</v>
      </c>
      <c r="E52" s="43" t="s">
        <v>41</v>
      </c>
      <c r="F52" s="48">
        <v>40</v>
      </c>
      <c r="G52" s="48">
        <v>2.2400000000000002</v>
      </c>
      <c r="H52" s="48">
        <v>0.44</v>
      </c>
      <c r="I52" s="52">
        <v>19.760000000000002</v>
      </c>
      <c r="J52" s="69">
        <v>91.96</v>
      </c>
      <c r="K52" s="46" t="s">
        <v>43</v>
      </c>
      <c r="L52" s="36"/>
    </row>
    <row r="53" spans="1:12" ht="15" thickBot="1" x14ac:dyDescent="0.35">
      <c r="A53" s="20"/>
      <c r="B53" s="14"/>
      <c r="C53" s="7"/>
      <c r="D53" s="15" t="s">
        <v>30</v>
      </c>
      <c r="E53" s="8"/>
      <c r="F53" s="16">
        <f>SUM(F46:F52)</f>
        <v>770</v>
      </c>
      <c r="G53" s="16">
        <f t="shared" ref="G53:J53" si="6">SUM(G46:G52)</f>
        <v>23.509999999999998</v>
      </c>
      <c r="H53" s="16">
        <f t="shared" si="6"/>
        <v>26.610000000000003</v>
      </c>
      <c r="I53" s="16">
        <f t="shared" si="6"/>
        <v>105.92</v>
      </c>
      <c r="J53" s="16">
        <f t="shared" si="6"/>
        <v>723.57</v>
      </c>
      <c r="K53" s="21"/>
      <c r="L53" s="16">
        <f t="shared" ref="L53" si="7">SUM(L46:L52)</f>
        <v>0</v>
      </c>
    </row>
    <row r="54" spans="1:12" x14ac:dyDescent="0.3">
      <c r="A54" s="22">
        <f>A46</f>
        <v>1</v>
      </c>
      <c r="B54" s="11">
        <f>B46</f>
        <v>4</v>
      </c>
      <c r="C54" s="64" t="s">
        <v>96</v>
      </c>
      <c r="D54" s="65" t="s">
        <v>20</v>
      </c>
      <c r="E54" s="49" t="s">
        <v>69</v>
      </c>
      <c r="F54" s="50">
        <v>40</v>
      </c>
      <c r="G54" s="50">
        <v>5</v>
      </c>
      <c r="H54" s="50">
        <v>12</v>
      </c>
      <c r="I54" s="51">
        <v>17</v>
      </c>
      <c r="J54" s="50">
        <v>193</v>
      </c>
      <c r="K54" s="63">
        <v>3</v>
      </c>
      <c r="L54" s="36"/>
    </row>
    <row r="55" spans="1:12" x14ac:dyDescent="0.3">
      <c r="A55" s="19"/>
      <c r="B55" s="12"/>
      <c r="C55" s="9"/>
      <c r="D55" s="6" t="s">
        <v>44</v>
      </c>
      <c r="E55" s="43" t="s">
        <v>101</v>
      </c>
      <c r="F55" s="48">
        <v>50</v>
      </c>
      <c r="G55" s="48">
        <v>0.84</v>
      </c>
      <c r="H55" s="48">
        <v>1.99</v>
      </c>
      <c r="I55" s="52">
        <v>18.190000000000001</v>
      </c>
      <c r="J55" s="48">
        <v>94.03</v>
      </c>
      <c r="K55" s="46" t="s">
        <v>43</v>
      </c>
      <c r="L55" s="36"/>
    </row>
    <row r="56" spans="1:12" x14ac:dyDescent="0.3">
      <c r="A56" s="19"/>
      <c r="B56" s="12"/>
      <c r="C56" s="9"/>
      <c r="D56" s="66"/>
      <c r="E56" s="43" t="s">
        <v>47</v>
      </c>
      <c r="F56" s="48">
        <v>200</v>
      </c>
      <c r="G56" s="48">
        <v>6</v>
      </c>
      <c r="H56" s="48">
        <v>5</v>
      </c>
      <c r="I56" s="52">
        <v>10</v>
      </c>
      <c r="J56" s="48">
        <v>114</v>
      </c>
      <c r="K56" s="46" t="s">
        <v>43</v>
      </c>
      <c r="L56" s="36"/>
    </row>
    <row r="57" spans="1:12" x14ac:dyDescent="0.3">
      <c r="A57" s="20"/>
      <c r="B57" s="14"/>
      <c r="C57" s="7"/>
      <c r="D57" s="15" t="s">
        <v>30</v>
      </c>
      <c r="E57" s="8"/>
      <c r="F57" s="70">
        <f>SUM(F54:F56)</f>
        <v>290</v>
      </c>
      <c r="G57" s="16">
        <f>SUM(G54:G56)</f>
        <v>11.84</v>
      </c>
      <c r="H57" s="16">
        <f>SUM(H54:H56)</f>
        <v>18.990000000000002</v>
      </c>
      <c r="I57" s="16">
        <f>SUM(I54:I56)</f>
        <v>45.19</v>
      </c>
      <c r="J57" s="16">
        <f>SUM(J54:J56)</f>
        <v>401.03</v>
      </c>
      <c r="K57" s="21"/>
      <c r="L57" s="16">
        <f>SUM(L54:L56)</f>
        <v>0</v>
      </c>
    </row>
    <row r="58" spans="1:12" ht="15" thickBot="1" x14ac:dyDescent="0.35">
      <c r="A58" s="25">
        <f>A46</f>
        <v>1</v>
      </c>
      <c r="B58" s="26">
        <f>B46</f>
        <v>4</v>
      </c>
      <c r="C58" s="56" t="s">
        <v>4</v>
      </c>
      <c r="D58" s="57"/>
      <c r="E58" s="27"/>
      <c r="F58" s="28">
        <f>F53+F57</f>
        <v>1060</v>
      </c>
      <c r="G58" s="28">
        <f>G53+G57</f>
        <v>35.349999999999994</v>
      </c>
      <c r="H58" s="28">
        <f>H53+H57</f>
        <v>45.600000000000009</v>
      </c>
      <c r="I58" s="28">
        <f>I53+I57</f>
        <v>151.11000000000001</v>
      </c>
      <c r="J58" s="28">
        <f>J53+J57</f>
        <v>1124.5999999999999</v>
      </c>
      <c r="K58" s="28"/>
      <c r="L58" s="28">
        <f>L53+L57</f>
        <v>0</v>
      </c>
    </row>
    <row r="59" spans="1:12" x14ac:dyDescent="0.3">
      <c r="A59" s="17">
        <v>1</v>
      </c>
      <c r="B59" s="18">
        <v>5</v>
      </c>
      <c r="C59" s="62" t="s">
        <v>22</v>
      </c>
      <c r="D59" s="7" t="s">
        <v>23</v>
      </c>
      <c r="E59" s="42" t="s">
        <v>71</v>
      </c>
      <c r="F59" s="47">
        <v>100</v>
      </c>
      <c r="G59" s="47">
        <v>1.72</v>
      </c>
      <c r="H59" s="47">
        <v>5.0199999999999996</v>
      </c>
      <c r="I59" s="54">
        <v>8.5</v>
      </c>
      <c r="J59" s="47">
        <v>86.03</v>
      </c>
      <c r="K59" s="67">
        <v>47</v>
      </c>
      <c r="L59" s="35"/>
    </row>
    <row r="60" spans="1:12" ht="28.8" x14ac:dyDescent="0.3">
      <c r="A60" s="19"/>
      <c r="B60" s="12"/>
      <c r="C60" s="9"/>
      <c r="D60" s="6" t="s">
        <v>24</v>
      </c>
      <c r="E60" s="42" t="s">
        <v>72</v>
      </c>
      <c r="F60" s="48">
        <v>220</v>
      </c>
      <c r="G60" s="48">
        <v>4.59</v>
      </c>
      <c r="H60" s="48">
        <v>6.36</v>
      </c>
      <c r="I60" s="52">
        <v>24.08</v>
      </c>
      <c r="J60" s="48">
        <v>232.21</v>
      </c>
      <c r="K60" s="46" t="s">
        <v>75</v>
      </c>
      <c r="L60" s="36"/>
    </row>
    <row r="61" spans="1:12" ht="28.8" x14ac:dyDescent="0.3">
      <c r="A61" s="19"/>
      <c r="B61" s="12"/>
      <c r="C61" s="9"/>
      <c r="D61" s="6" t="s">
        <v>25</v>
      </c>
      <c r="E61" s="43" t="s">
        <v>73</v>
      </c>
      <c r="F61" s="48">
        <v>90</v>
      </c>
      <c r="G61" s="48">
        <v>11.99</v>
      </c>
      <c r="H61" s="48">
        <v>12.05</v>
      </c>
      <c r="I61" s="52">
        <v>8.67</v>
      </c>
      <c r="J61" s="48">
        <v>188.9</v>
      </c>
      <c r="K61" s="55" t="s">
        <v>54</v>
      </c>
      <c r="L61" s="36"/>
    </row>
    <row r="62" spans="1:12" x14ac:dyDescent="0.3">
      <c r="A62" s="19"/>
      <c r="B62" s="12"/>
      <c r="C62" s="9"/>
      <c r="D62" s="6" t="s">
        <v>26</v>
      </c>
      <c r="E62" s="43" t="s">
        <v>74</v>
      </c>
      <c r="F62" s="48">
        <v>150</v>
      </c>
      <c r="G62" s="48">
        <v>3.06</v>
      </c>
      <c r="H62" s="48">
        <v>4.8</v>
      </c>
      <c r="I62" s="52">
        <v>20.45</v>
      </c>
      <c r="J62" s="48">
        <v>137.25</v>
      </c>
      <c r="K62" s="46">
        <v>312</v>
      </c>
      <c r="L62" s="36"/>
    </row>
    <row r="63" spans="1:12" x14ac:dyDescent="0.3">
      <c r="A63" s="19"/>
      <c r="B63" s="12"/>
      <c r="C63" s="9"/>
      <c r="D63" s="6" t="s">
        <v>27</v>
      </c>
      <c r="E63" s="43" t="s">
        <v>65</v>
      </c>
      <c r="F63" s="48">
        <v>200</v>
      </c>
      <c r="G63" s="48">
        <v>0.2</v>
      </c>
      <c r="H63" s="48">
        <v>0.2</v>
      </c>
      <c r="I63" s="52">
        <v>22.3</v>
      </c>
      <c r="J63" s="48">
        <v>110</v>
      </c>
      <c r="K63" s="46">
        <v>342</v>
      </c>
      <c r="L63" s="36"/>
    </row>
    <row r="64" spans="1:12" x14ac:dyDescent="0.3">
      <c r="A64" s="19"/>
      <c r="B64" s="12"/>
      <c r="C64" s="9"/>
      <c r="D64" s="6" t="s">
        <v>28</v>
      </c>
      <c r="E64" s="43" t="s">
        <v>40</v>
      </c>
      <c r="F64" s="48">
        <v>20</v>
      </c>
      <c r="G64" s="48">
        <v>1.58</v>
      </c>
      <c r="H64" s="48">
        <v>0.2</v>
      </c>
      <c r="I64" s="52">
        <v>9.66</v>
      </c>
      <c r="J64" s="48">
        <v>46.76</v>
      </c>
      <c r="K64" s="46" t="s">
        <v>43</v>
      </c>
      <c r="L64" s="36"/>
    </row>
    <row r="65" spans="1:12" x14ac:dyDescent="0.3">
      <c r="A65" s="19"/>
      <c r="B65" s="12"/>
      <c r="C65" s="9"/>
      <c r="D65" s="6" t="s">
        <v>29</v>
      </c>
      <c r="E65" s="43" t="s">
        <v>41</v>
      </c>
      <c r="F65" s="48">
        <v>40</v>
      </c>
      <c r="G65" s="48">
        <v>2.2400000000000002</v>
      </c>
      <c r="H65" s="48">
        <v>0.44</v>
      </c>
      <c r="I65" s="52">
        <v>19.760000000000002</v>
      </c>
      <c r="J65" s="48">
        <v>91.96</v>
      </c>
      <c r="K65" s="46" t="s">
        <v>43</v>
      </c>
      <c r="L65" s="36"/>
    </row>
    <row r="66" spans="1:12" ht="15" thickBot="1" x14ac:dyDescent="0.35">
      <c r="A66" s="20"/>
      <c r="B66" s="14"/>
      <c r="C66" s="7"/>
      <c r="D66" s="15" t="s">
        <v>30</v>
      </c>
      <c r="E66" s="8"/>
      <c r="F66" s="16">
        <f>SUM(F59:F65)</f>
        <v>820</v>
      </c>
      <c r="G66" s="16">
        <f t="shared" ref="G66:J66" si="8">SUM(G59:G65)</f>
        <v>25.380000000000003</v>
      </c>
      <c r="H66" s="16">
        <f t="shared" si="8"/>
        <v>29.07</v>
      </c>
      <c r="I66" s="16">
        <f t="shared" si="8"/>
        <v>113.42</v>
      </c>
      <c r="J66" s="16">
        <f t="shared" si="8"/>
        <v>893.11</v>
      </c>
      <c r="K66" s="21"/>
      <c r="L66" s="16">
        <f t="shared" ref="L66" si="9">SUM(L59:L65)</f>
        <v>0</v>
      </c>
    </row>
    <row r="67" spans="1:12" x14ac:dyDescent="0.3">
      <c r="A67" s="22">
        <f>A59</f>
        <v>1</v>
      </c>
      <c r="B67" s="11">
        <f>B59</f>
        <v>5</v>
      </c>
      <c r="C67" s="64" t="s">
        <v>96</v>
      </c>
      <c r="D67" s="65" t="s">
        <v>102</v>
      </c>
      <c r="E67" s="49" t="s">
        <v>103</v>
      </c>
      <c r="F67" s="50">
        <v>50</v>
      </c>
      <c r="G67" s="50">
        <v>1.35</v>
      </c>
      <c r="H67" s="50">
        <v>1.35</v>
      </c>
      <c r="I67" s="51">
        <v>10.9</v>
      </c>
      <c r="J67" s="50">
        <v>61.15</v>
      </c>
      <c r="K67" s="63">
        <v>3</v>
      </c>
      <c r="L67" s="36"/>
    </row>
    <row r="68" spans="1:12" x14ac:dyDescent="0.3">
      <c r="A68" s="19"/>
      <c r="B68" s="12"/>
      <c r="C68" s="9"/>
      <c r="D68" s="6" t="s">
        <v>21</v>
      </c>
      <c r="E68" s="43" t="s">
        <v>55</v>
      </c>
      <c r="F68" s="48">
        <v>200</v>
      </c>
      <c r="G68" s="48">
        <v>1.1599999999999999</v>
      </c>
      <c r="H68" s="48">
        <v>11</v>
      </c>
      <c r="I68" s="52">
        <v>8.6</v>
      </c>
      <c r="J68" s="48">
        <v>134.19999999999999</v>
      </c>
      <c r="K68" s="46" t="s">
        <v>43</v>
      </c>
      <c r="L68" s="36"/>
    </row>
    <row r="69" spans="1:12" x14ac:dyDescent="0.3">
      <c r="A69" s="19"/>
      <c r="B69" s="12"/>
      <c r="C69" s="9"/>
      <c r="D69" s="66"/>
      <c r="E69" s="43" t="s">
        <v>47</v>
      </c>
      <c r="F69" s="48">
        <v>200</v>
      </c>
      <c r="G69" s="48">
        <v>6.1</v>
      </c>
      <c r="H69" s="48">
        <v>5.44</v>
      </c>
      <c r="I69" s="52">
        <v>10.1</v>
      </c>
      <c r="J69" s="48">
        <v>113.76</v>
      </c>
      <c r="K69" s="46" t="s">
        <v>43</v>
      </c>
      <c r="L69" s="36"/>
    </row>
    <row r="70" spans="1:12" x14ac:dyDescent="0.3">
      <c r="A70" s="20"/>
      <c r="B70" s="14"/>
      <c r="C70" s="7"/>
      <c r="D70" s="15" t="s">
        <v>30</v>
      </c>
      <c r="E70" s="8"/>
      <c r="F70" s="16">
        <f>SUM(F67:F69)</f>
        <v>450</v>
      </c>
      <c r="G70" s="16">
        <f>SUM(G67:G69)</f>
        <v>8.61</v>
      </c>
      <c r="H70" s="16">
        <f>SUM(H67:H69)</f>
        <v>17.79</v>
      </c>
      <c r="I70" s="16">
        <f>SUM(I67:I69)</f>
        <v>29.6</v>
      </c>
      <c r="J70" s="16">
        <f>SUM(J67:J69)</f>
        <v>309.11</v>
      </c>
      <c r="K70" s="21"/>
      <c r="L70" s="16">
        <f>SUM(L67:L69)</f>
        <v>0</v>
      </c>
    </row>
    <row r="71" spans="1:12" ht="15" thickBot="1" x14ac:dyDescent="0.35">
      <c r="A71" s="25">
        <f>A59</f>
        <v>1</v>
      </c>
      <c r="B71" s="26">
        <f>B59</f>
        <v>5</v>
      </c>
      <c r="C71" s="56" t="s">
        <v>4</v>
      </c>
      <c r="D71" s="57"/>
      <c r="E71" s="27"/>
      <c r="F71" s="28">
        <f>F66+F70</f>
        <v>1270</v>
      </c>
      <c r="G71" s="28">
        <f>G66+G70</f>
        <v>33.99</v>
      </c>
      <c r="H71" s="28">
        <f>H66+H70</f>
        <v>46.86</v>
      </c>
      <c r="I71" s="28">
        <f>I66+I70</f>
        <v>143.02000000000001</v>
      </c>
      <c r="J71" s="28">
        <f>J66+J70</f>
        <v>1202.22</v>
      </c>
      <c r="K71" s="28"/>
      <c r="L71" s="28">
        <f>L66+L70</f>
        <v>0</v>
      </c>
    </row>
    <row r="72" spans="1:12" x14ac:dyDescent="0.3">
      <c r="A72" s="17">
        <v>2</v>
      </c>
      <c r="B72" s="18">
        <v>1</v>
      </c>
      <c r="C72" s="62" t="s">
        <v>22</v>
      </c>
      <c r="D72" s="7" t="s">
        <v>23</v>
      </c>
      <c r="E72" s="42" t="s">
        <v>76</v>
      </c>
      <c r="F72" s="47">
        <v>60</v>
      </c>
      <c r="G72" s="47">
        <v>0.52</v>
      </c>
      <c r="H72" s="47">
        <v>3.07</v>
      </c>
      <c r="I72" s="54">
        <v>1.57</v>
      </c>
      <c r="J72" s="47">
        <v>35.880000000000003</v>
      </c>
      <c r="K72" s="67">
        <v>17</v>
      </c>
      <c r="L72" s="35"/>
    </row>
    <row r="73" spans="1:12" x14ac:dyDescent="0.3">
      <c r="A73" s="19"/>
      <c r="B73" s="12"/>
      <c r="C73" s="9"/>
      <c r="D73" s="6" t="s">
        <v>24</v>
      </c>
      <c r="E73" s="42" t="s">
        <v>37</v>
      </c>
      <c r="F73" s="48">
        <v>210</v>
      </c>
      <c r="G73" s="48">
        <v>4.2300000000000004</v>
      </c>
      <c r="H73" s="48">
        <v>5.58</v>
      </c>
      <c r="I73" s="52">
        <v>13.06</v>
      </c>
      <c r="J73" s="48">
        <v>128.47</v>
      </c>
      <c r="K73" s="46" t="s">
        <v>42</v>
      </c>
      <c r="L73" s="36"/>
    </row>
    <row r="74" spans="1:12" x14ac:dyDescent="0.3">
      <c r="A74" s="19"/>
      <c r="B74" s="12"/>
      <c r="C74" s="9"/>
      <c r="D74" s="6" t="s">
        <v>25</v>
      </c>
      <c r="E74" s="43" t="s">
        <v>59</v>
      </c>
      <c r="F74" s="48">
        <v>200</v>
      </c>
      <c r="G74" s="48">
        <v>18.12</v>
      </c>
      <c r="H74" s="48">
        <v>17.73</v>
      </c>
      <c r="I74" s="52">
        <v>42</v>
      </c>
      <c r="J74" s="48">
        <v>411.55</v>
      </c>
      <c r="K74" s="55">
        <v>297</v>
      </c>
      <c r="L74" s="36"/>
    </row>
    <row r="75" spans="1:12" x14ac:dyDescent="0.3">
      <c r="A75" s="19"/>
      <c r="B75" s="12"/>
      <c r="C75" s="9"/>
      <c r="D75" s="6" t="s">
        <v>26</v>
      </c>
      <c r="E75" s="42" t="s">
        <v>104</v>
      </c>
      <c r="F75" s="48">
        <v>200</v>
      </c>
      <c r="G75" s="48">
        <v>0.13</v>
      </c>
      <c r="H75" s="48">
        <v>0.02</v>
      </c>
      <c r="I75" s="52">
        <v>10.25</v>
      </c>
      <c r="J75" s="48">
        <v>41.68</v>
      </c>
      <c r="K75" s="46">
        <v>377</v>
      </c>
      <c r="L75" s="36"/>
    </row>
    <row r="76" spans="1:12" x14ac:dyDescent="0.3">
      <c r="A76" s="19"/>
      <c r="B76" s="12"/>
      <c r="C76" s="9"/>
      <c r="D76" s="6" t="s">
        <v>27</v>
      </c>
      <c r="E76" s="43" t="s">
        <v>40</v>
      </c>
      <c r="F76" s="48">
        <v>20</v>
      </c>
      <c r="G76" s="48">
        <v>1.58</v>
      </c>
      <c r="H76" s="48">
        <v>0.2</v>
      </c>
      <c r="I76" s="52">
        <v>9.66</v>
      </c>
      <c r="J76" s="48">
        <v>46.76</v>
      </c>
      <c r="K76" s="46" t="s">
        <v>43</v>
      </c>
      <c r="L76" s="36"/>
    </row>
    <row r="77" spans="1:12" x14ac:dyDescent="0.3">
      <c r="A77" s="19"/>
      <c r="B77" s="12"/>
      <c r="C77" s="9"/>
      <c r="D77" s="6" t="s">
        <v>28</v>
      </c>
      <c r="E77" s="43" t="s">
        <v>41</v>
      </c>
      <c r="F77" s="48">
        <v>40</v>
      </c>
      <c r="G77" s="48">
        <v>2.2400000000000002</v>
      </c>
      <c r="H77" s="48">
        <v>0.44</v>
      </c>
      <c r="I77" s="52">
        <v>19.760000000000002</v>
      </c>
      <c r="J77" s="48">
        <v>91.96</v>
      </c>
      <c r="K77" s="46" t="s">
        <v>43</v>
      </c>
      <c r="L77" s="36"/>
    </row>
    <row r="78" spans="1:12" ht="15" thickBot="1" x14ac:dyDescent="0.35">
      <c r="A78" s="20"/>
      <c r="B78" s="14"/>
      <c r="C78" s="7"/>
      <c r="D78" s="15" t="s">
        <v>30</v>
      </c>
      <c r="E78" s="8"/>
      <c r="F78" s="16">
        <f>SUM(F72:F77)</f>
        <v>730</v>
      </c>
      <c r="G78" s="16">
        <f>SUM(G72:G77)</f>
        <v>26.82</v>
      </c>
      <c r="H78" s="16">
        <f>SUM(H72:H77)</f>
        <v>27.040000000000003</v>
      </c>
      <c r="I78" s="16">
        <f>SUM(I72:I77)</f>
        <v>96.3</v>
      </c>
      <c r="J78" s="16">
        <f>SUM(J72:J77)</f>
        <v>756.3</v>
      </c>
      <c r="K78" s="21"/>
      <c r="L78" s="16">
        <f>SUM(L72:L77)</f>
        <v>0</v>
      </c>
    </row>
    <row r="79" spans="1:12" x14ac:dyDescent="0.3">
      <c r="A79" s="22">
        <f>A72</f>
        <v>2</v>
      </c>
      <c r="B79" s="11">
        <f>B72</f>
        <v>1</v>
      </c>
      <c r="C79" s="64" t="s">
        <v>96</v>
      </c>
      <c r="D79" s="65" t="s">
        <v>102</v>
      </c>
      <c r="E79" s="49" t="s">
        <v>69</v>
      </c>
      <c r="F79" s="50">
        <v>40</v>
      </c>
      <c r="G79" s="50">
        <v>5</v>
      </c>
      <c r="H79" s="50">
        <v>12</v>
      </c>
      <c r="I79" s="51">
        <v>17</v>
      </c>
      <c r="J79" s="50">
        <v>193</v>
      </c>
      <c r="K79" s="63">
        <v>3</v>
      </c>
      <c r="L79" s="36"/>
    </row>
    <row r="80" spans="1:12" x14ac:dyDescent="0.3">
      <c r="A80" s="19"/>
      <c r="B80" s="12"/>
      <c r="C80" s="9"/>
      <c r="D80" s="6" t="s">
        <v>21</v>
      </c>
      <c r="E80" s="43" t="s">
        <v>97</v>
      </c>
      <c r="F80" s="48">
        <v>50</v>
      </c>
      <c r="G80" s="48">
        <v>2.7</v>
      </c>
      <c r="H80" s="48">
        <v>2.7</v>
      </c>
      <c r="I80" s="52">
        <v>24.38</v>
      </c>
      <c r="J80" s="48">
        <v>132.62</v>
      </c>
      <c r="K80" s="46" t="s">
        <v>43</v>
      </c>
      <c r="L80" s="36"/>
    </row>
    <row r="81" spans="1:12" x14ac:dyDescent="0.3">
      <c r="A81" s="19"/>
      <c r="B81" s="12"/>
      <c r="C81" s="9"/>
      <c r="D81" s="66"/>
      <c r="E81" s="43" t="s">
        <v>47</v>
      </c>
      <c r="F81" s="48">
        <v>200</v>
      </c>
      <c r="G81" s="48">
        <v>6</v>
      </c>
      <c r="H81" s="48">
        <v>5</v>
      </c>
      <c r="I81" s="52">
        <v>10</v>
      </c>
      <c r="J81" s="48">
        <v>114</v>
      </c>
      <c r="K81" s="46" t="s">
        <v>43</v>
      </c>
      <c r="L81" s="36"/>
    </row>
    <row r="82" spans="1:12" x14ac:dyDescent="0.3">
      <c r="A82" s="20"/>
      <c r="B82" s="14"/>
      <c r="C82" s="7"/>
      <c r="D82" s="15" t="s">
        <v>30</v>
      </c>
      <c r="E82" s="8"/>
      <c r="F82" s="16">
        <f>SUM(F79:F81)</f>
        <v>290</v>
      </c>
      <c r="G82" s="16">
        <f>SUM(G79:G81)</f>
        <v>13.7</v>
      </c>
      <c r="H82" s="16">
        <f>SUM(H79:H81)</f>
        <v>19.7</v>
      </c>
      <c r="I82" s="16">
        <f>SUM(I79:I81)</f>
        <v>51.379999999999995</v>
      </c>
      <c r="J82" s="16">
        <f>SUM(J79:J81)</f>
        <v>439.62</v>
      </c>
      <c r="K82" s="21"/>
      <c r="L82" s="16">
        <f>SUM(L79:L81)</f>
        <v>0</v>
      </c>
    </row>
    <row r="83" spans="1:12" ht="15" thickBot="1" x14ac:dyDescent="0.35">
      <c r="A83" s="25">
        <f>A72</f>
        <v>2</v>
      </c>
      <c r="B83" s="26">
        <f>B72</f>
        <v>1</v>
      </c>
      <c r="C83" s="56" t="s">
        <v>4</v>
      </c>
      <c r="D83" s="57"/>
      <c r="E83" s="27"/>
      <c r="F83" s="28">
        <f>F78+F82</f>
        <v>1020</v>
      </c>
      <c r="G83" s="28">
        <f>G78+G82</f>
        <v>40.519999999999996</v>
      </c>
      <c r="H83" s="28">
        <f>H78+H82</f>
        <v>46.74</v>
      </c>
      <c r="I83" s="28">
        <f>I78+I82</f>
        <v>147.68</v>
      </c>
      <c r="J83" s="28">
        <f>J78+J82</f>
        <v>1195.92</v>
      </c>
      <c r="K83" s="28"/>
      <c r="L83" s="28">
        <f>L78+L82</f>
        <v>0</v>
      </c>
    </row>
    <row r="84" spans="1:12" x14ac:dyDescent="0.3">
      <c r="A84" s="17">
        <v>2</v>
      </c>
      <c r="B84" s="18">
        <v>2</v>
      </c>
      <c r="C84" s="62" t="s">
        <v>22</v>
      </c>
      <c r="D84" s="7" t="s">
        <v>23</v>
      </c>
      <c r="E84" s="42" t="s">
        <v>48</v>
      </c>
      <c r="F84" s="47">
        <v>100</v>
      </c>
      <c r="G84" s="47">
        <v>2.6</v>
      </c>
      <c r="H84" s="47">
        <v>6.22</v>
      </c>
      <c r="I84" s="54">
        <v>22.15</v>
      </c>
      <c r="J84" s="47">
        <v>154.9</v>
      </c>
      <c r="K84" s="44">
        <v>49</v>
      </c>
      <c r="L84" s="35"/>
    </row>
    <row r="85" spans="1:12" x14ac:dyDescent="0.3">
      <c r="A85" s="19"/>
      <c r="B85" s="12"/>
      <c r="C85" s="9"/>
      <c r="D85" s="6" t="s">
        <v>24</v>
      </c>
      <c r="E85" s="42" t="s">
        <v>77</v>
      </c>
      <c r="F85" s="48">
        <v>210</v>
      </c>
      <c r="G85" s="48">
        <v>3.42</v>
      </c>
      <c r="H85" s="48">
        <v>1.51</v>
      </c>
      <c r="I85" s="52">
        <v>7.85</v>
      </c>
      <c r="J85" s="48">
        <v>81.33</v>
      </c>
      <c r="K85" s="45">
        <v>63</v>
      </c>
      <c r="L85" s="36"/>
    </row>
    <row r="86" spans="1:12" x14ac:dyDescent="0.3">
      <c r="A86" s="19"/>
      <c r="B86" s="12"/>
      <c r="C86" s="9"/>
      <c r="D86" s="6" t="s">
        <v>25</v>
      </c>
      <c r="E86" s="43" t="s">
        <v>78</v>
      </c>
      <c r="F86" s="48">
        <v>90</v>
      </c>
      <c r="G86" s="48">
        <v>9.33</v>
      </c>
      <c r="H86" s="48">
        <v>14.59</v>
      </c>
      <c r="I86" s="52">
        <v>9.8699999999999992</v>
      </c>
      <c r="J86" s="48">
        <v>205.64</v>
      </c>
      <c r="K86" s="43" t="s">
        <v>80</v>
      </c>
      <c r="L86" s="36"/>
    </row>
    <row r="87" spans="1:12" x14ac:dyDescent="0.3">
      <c r="A87" s="19"/>
      <c r="B87" s="12"/>
      <c r="C87" s="9"/>
      <c r="D87" s="6" t="s">
        <v>26</v>
      </c>
      <c r="E87" s="43" t="s">
        <v>79</v>
      </c>
      <c r="F87" s="48">
        <v>150</v>
      </c>
      <c r="G87" s="48">
        <v>5.52</v>
      </c>
      <c r="H87" s="48">
        <v>4.5199999999999996</v>
      </c>
      <c r="I87" s="52">
        <v>26.45</v>
      </c>
      <c r="J87" s="48">
        <v>168.45</v>
      </c>
      <c r="K87" s="45">
        <v>202</v>
      </c>
      <c r="L87" s="36"/>
    </row>
    <row r="88" spans="1:12" x14ac:dyDescent="0.3">
      <c r="A88" s="19"/>
      <c r="B88" s="12"/>
      <c r="C88" s="9"/>
      <c r="D88" s="6" t="s">
        <v>27</v>
      </c>
      <c r="E88" s="43" t="s">
        <v>60</v>
      </c>
      <c r="F88" s="48">
        <v>200</v>
      </c>
      <c r="G88" s="48">
        <v>1</v>
      </c>
      <c r="H88" s="48">
        <v>0</v>
      </c>
      <c r="I88" s="52">
        <v>18</v>
      </c>
      <c r="J88" s="48">
        <v>77</v>
      </c>
      <c r="K88" s="45">
        <v>8</v>
      </c>
      <c r="L88" s="36"/>
    </row>
    <row r="89" spans="1:12" x14ac:dyDescent="0.3">
      <c r="A89" s="19"/>
      <c r="B89" s="12"/>
      <c r="C89" s="9"/>
      <c r="D89" s="6" t="s">
        <v>28</v>
      </c>
      <c r="E89" s="43" t="s">
        <v>40</v>
      </c>
      <c r="F89" s="48">
        <v>20</v>
      </c>
      <c r="G89" s="48">
        <v>2</v>
      </c>
      <c r="H89" s="48">
        <v>0</v>
      </c>
      <c r="I89" s="52">
        <v>10</v>
      </c>
      <c r="J89" s="48">
        <v>47</v>
      </c>
      <c r="K89" s="46" t="s">
        <v>43</v>
      </c>
      <c r="L89" s="36"/>
    </row>
    <row r="90" spans="1:12" x14ac:dyDescent="0.3">
      <c r="A90" s="19"/>
      <c r="B90" s="12"/>
      <c r="C90" s="9"/>
      <c r="D90" s="6" t="s">
        <v>29</v>
      </c>
      <c r="E90" s="43" t="s">
        <v>41</v>
      </c>
      <c r="F90" s="48">
        <v>40</v>
      </c>
      <c r="G90" s="48">
        <v>2</v>
      </c>
      <c r="H90" s="48">
        <v>0</v>
      </c>
      <c r="I90" s="52">
        <v>20</v>
      </c>
      <c r="J90" s="48">
        <v>92</v>
      </c>
      <c r="K90" s="46" t="s">
        <v>43</v>
      </c>
      <c r="L90" s="36"/>
    </row>
    <row r="91" spans="1:12" ht="15" thickBot="1" x14ac:dyDescent="0.35">
      <c r="A91" s="20"/>
      <c r="B91" s="14"/>
      <c r="C91" s="7"/>
      <c r="D91" s="15" t="s">
        <v>30</v>
      </c>
      <c r="E91" s="8"/>
      <c r="F91" s="16">
        <f>SUM(F84:F90)</f>
        <v>810</v>
      </c>
      <c r="G91" s="16">
        <f t="shared" ref="G91:J91" si="10">SUM(G84:G90)</f>
        <v>25.869999999999997</v>
      </c>
      <c r="H91" s="16">
        <f t="shared" si="10"/>
        <v>26.84</v>
      </c>
      <c r="I91" s="16">
        <f t="shared" si="10"/>
        <v>114.32</v>
      </c>
      <c r="J91" s="16">
        <f t="shared" si="10"/>
        <v>826.31999999999994</v>
      </c>
      <c r="K91" s="21"/>
      <c r="L91" s="16">
        <f t="shared" ref="L91" si="11">SUM(L84:L90)</f>
        <v>0</v>
      </c>
    </row>
    <row r="92" spans="1:12" x14ac:dyDescent="0.3">
      <c r="A92" s="22">
        <f>A84</f>
        <v>2</v>
      </c>
      <c r="B92" s="11">
        <f>B84</f>
        <v>2</v>
      </c>
      <c r="C92" s="64" t="s">
        <v>96</v>
      </c>
      <c r="D92" s="65" t="s">
        <v>102</v>
      </c>
      <c r="E92" s="49" t="s">
        <v>103</v>
      </c>
      <c r="F92" s="50">
        <v>50</v>
      </c>
      <c r="G92" s="50">
        <v>1</v>
      </c>
      <c r="H92" s="50">
        <v>1</v>
      </c>
      <c r="I92" s="51">
        <v>11</v>
      </c>
      <c r="J92" s="50">
        <v>61</v>
      </c>
      <c r="K92" s="63" t="s">
        <v>43</v>
      </c>
      <c r="L92" s="36"/>
    </row>
    <row r="93" spans="1:12" x14ac:dyDescent="0.3">
      <c r="A93" s="19"/>
      <c r="B93" s="12"/>
      <c r="C93" s="9"/>
      <c r="D93" s="6" t="s">
        <v>21</v>
      </c>
      <c r="E93" s="43" t="s">
        <v>70</v>
      </c>
      <c r="F93" s="48">
        <v>200</v>
      </c>
      <c r="G93" s="48">
        <v>0.9</v>
      </c>
      <c r="H93" s="48">
        <v>0.2</v>
      </c>
      <c r="I93" s="52">
        <v>8.1</v>
      </c>
      <c r="J93" s="48">
        <v>37.799999999999997</v>
      </c>
      <c r="K93" s="46">
        <v>338</v>
      </c>
      <c r="L93" s="36"/>
    </row>
    <row r="94" spans="1:12" x14ac:dyDescent="0.3">
      <c r="A94" s="19"/>
      <c r="B94" s="12"/>
      <c r="C94" s="9"/>
      <c r="D94" s="66"/>
      <c r="E94" s="43" t="s">
        <v>47</v>
      </c>
      <c r="F94" s="48">
        <v>200</v>
      </c>
      <c r="G94" s="48">
        <v>6</v>
      </c>
      <c r="H94" s="48">
        <v>5</v>
      </c>
      <c r="I94" s="52">
        <v>10</v>
      </c>
      <c r="J94" s="48">
        <v>114</v>
      </c>
      <c r="K94" s="46" t="s">
        <v>43</v>
      </c>
      <c r="L94" s="36"/>
    </row>
    <row r="95" spans="1:12" x14ac:dyDescent="0.3">
      <c r="A95" s="13"/>
      <c r="B95" s="14"/>
      <c r="C95" s="7"/>
      <c r="D95" s="15" t="s">
        <v>30</v>
      </c>
      <c r="E95" s="8"/>
      <c r="F95" s="16">
        <f>SUM(F92:F94)</f>
        <v>450</v>
      </c>
      <c r="G95" s="16">
        <f>SUM(G92:G94)</f>
        <v>7.9</v>
      </c>
      <c r="H95" s="16">
        <f>SUM(H92:H94)</f>
        <v>6.2</v>
      </c>
      <c r="I95" s="16">
        <f>SUM(I92:I94)</f>
        <v>29.1</v>
      </c>
      <c r="J95" s="16">
        <f>SUM(J92:J94)</f>
        <v>212.8</v>
      </c>
      <c r="K95" s="21"/>
      <c r="L95" s="16">
        <f>SUM(L92:L94)</f>
        <v>0</v>
      </c>
    </row>
    <row r="96" spans="1:12" ht="15" thickBot="1" x14ac:dyDescent="0.35">
      <c r="A96" s="29">
        <f>A84</f>
        <v>2</v>
      </c>
      <c r="B96" s="29">
        <f>B84</f>
        <v>2</v>
      </c>
      <c r="C96" s="56" t="s">
        <v>4</v>
      </c>
      <c r="D96" s="57"/>
      <c r="E96" s="27"/>
      <c r="F96" s="28">
        <f>F91+F95</f>
        <v>1260</v>
      </c>
      <c r="G96" s="28">
        <f>G91+G95</f>
        <v>33.769999999999996</v>
      </c>
      <c r="H96" s="28">
        <f>H91+H95</f>
        <v>33.04</v>
      </c>
      <c r="I96" s="28">
        <f>I91+I95</f>
        <v>143.41999999999999</v>
      </c>
      <c r="J96" s="28">
        <f>J91+J95</f>
        <v>1039.1199999999999</v>
      </c>
      <c r="K96" s="28"/>
      <c r="L96" s="28">
        <f>L91+L95</f>
        <v>0</v>
      </c>
    </row>
    <row r="97" spans="1:12" x14ac:dyDescent="0.3">
      <c r="A97" s="17">
        <v>2</v>
      </c>
      <c r="B97" s="18">
        <v>3</v>
      </c>
      <c r="C97" s="62" t="s">
        <v>22</v>
      </c>
      <c r="D97" s="7" t="s">
        <v>23</v>
      </c>
      <c r="E97" s="42" t="s">
        <v>61</v>
      </c>
      <c r="F97" s="47">
        <v>100</v>
      </c>
      <c r="G97" s="47">
        <v>1.43</v>
      </c>
      <c r="H97" s="47">
        <v>6.08</v>
      </c>
      <c r="I97" s="54">
        <v>8.3699999999999992</v>
      </c>
      <c r="J97" s="47">
        <v>93.9</v>
      </c>
      <c r="K97" s="44">
        <v>52</v>
      </c>
      <c r="L97" s="35"/>
    </row>
    <row r="98" spans="1:12" x14ac:dyDescent="0.3">
      <c r="A98" s="19"/>
      <c r="B98" s="12"/>
      <c r="C98" s="9"/>
      <c r="D98" s="6" t="s">
        <v>24</v>
      </c>
      <c r="E98" s="42" t="s">
        <v>81</v>
      </c>
      <c r="F98" s="48">
        <v>200</v>
      </c>
      <c r="G98" s="48">
        <v>1.87</v>
      </c>
      <c r="H98" s="48">
        <v>2.2599999999999998</v>
      </c>
      <c r="I98" s="52">
        <v>13.31</v>
      </c>
      <c r="J98" s="48">
        <v>81</v>
      </c>
      <c r="K98" s="45">
        <v>97</v>
      </c>
      <c r="L98" s="36"/>
    </row>
    <row r="99" spans="1:12" x14ac:dyDescent="0.3">
      <c r="A99" s="19"/>
      <c r="B99" s="12"/>
      <c r="C99" s="9"/>
      <c r="D99" s="6" t="s">
        <v>25</v>
      </c>
      <c r="E99" s="43" t="s">
        <v>82</v>
      </c>
      <c r="F99" s="48">
        <v>110</v>
      </c>
      <c r="G99" s="48">
        <v>13.86</v>
      </c>
      <c r="H99" s="48">
        <v>12.6</v>
      </c>
      <c r="I99" s="52">
        <v>5.42</v>
      </c>
      <c r="J99" s="48">
        <v>189.08</v>
      </c>
      <c r="K99" s="43" t="s">
        <v>84</v>
      </c>
      <c r="L99" s="36"/>
    </row>
    <row r="100" spans="1:12" x14ac:dyDescent="0.3">
      <c r="A100" s="19"/>
      <c r="B100" s="12"/>
      <c r="C100" s="9"/>
      <c r="D100" s="6" t="s">
        <v>26</v>
      </c>
      <c r="E100" s="43" t="s">
        <v>74</v>
      </c>
      <c r="F100" s="48">
        <v>150</v>
      </c>
      <c r="G100" s="48">
        <v>3.06</v>
      </c>
      <c r="H100" s="48">
        <v>4.8</v>
      </c>
      <c r="I100" s="52">
        <v>20.45</v>
      </c>
      <c r="J100" s="48">
        <v>137.25</v>
      </c>
      <c r="K100" s="45">
        <v>312</v>
      </c>
      <c r="L100" s="36"/>
    </row>
    <row r="101" spans="1:12" x14ac:dyDescent="0.3">
      <c r="A101" s="19"/>
      <c r="B101" s="12"/>
      <c r="C101" s="9"/>
      <c r="D101" s="6" t="s">
        <v>27</v>
      </c>
      <c r="E101" s="43" t="s">
        <v>104</v>
      </c>
      <c r="F101" s="48">
        <v>200</v>
      </c>
      <c r="G101" s="48">
        <v>0.13</v>
      </c>
      <c r="H101" s="48">
        <v>0.02</v>
      </c>
      <c r="I101" s="52">
        <v>10.25</v>
      </c>
      <c r="J101" s="48">
        <v>41.68</v>
      </c>
      <c r="K101" s="45">
        <v>377</v>
      </c>
      <c r="L101" s="36"/>
    </row>
    <row r="102" spans="1:12" x14ac:dyDescent="0.3">
      <c r="A102" s="19"/>
      <c r="B102" s="12"/>
      <c r="C102" s="9"/>
      <c r="D102" s="6" t="s">
        <v>28</v>
      </c>
      <c r="E102" s="43" t="s">
        <v>40</v>
      </c>
      <c r="F102" s="48">
        <v>20</v>
      </c>
      <c r="G102" s="48">
        <v>1.58</v>
      </c>
      <c r="H102" s="48">
        <v>0.2</v>
      </c>
      <c r="I102" s="52">
        <v>9.66</v>
      </c>
      <c r="J102" s="48">
        <v>46.76</v>
      </c>
      <c r="K102" s="46" t="s">
        <v>43</v>
      </c>
      <c r="L102" s="36"/>
    </row>
    <row r="103" spans="1:12" x14ac:dyDescent="0.3">
      <c r="A103" s="19"/>
      <c r="B103" s="12"/>
      <c r="C103" s="9"/>
      <c r="D103" s="6" t="s">
        <v>29</v>
      </c>
      <c r="E103" s="43" t="s">
        <v>41</v>
      </c>
      <c r="F103" s="48">
        <v>40</v>
      </c>
      <c r="G103" s="48">
        <v>2.2400000000000002</v>
      </c>
      <c r="H103" s="48">
        <v>0.44</v>
      </c>
      <c r="I103" s="52">
        <v>19.760000000000002</v>
      </c>
      <c r="J103" s="48">
        <v>91.96</v>
      </c>
      <c r="K103" s="46" t="s">
        <v>43</v>
      </c>
      <c r="L103" s="36"/>
    </row>
    <row r="104" spans="1:12" ht="15" thickBot="1" x14ac:dyDescent="0.35">
      <c r="A104" s="20"/>
      <c r="B104" s="14"/>
      <c r="C104" s="7"/>
      <c r="D104" s="15" t="s">
        <v>30</v>
      </c>
      <c r="E104" s="8"/>
      <c r="F104" s="16">
        <f>SUM(F97:F103)</f>
        <v>820</v>
      </c>
      <c r="G104" s="16">
        <f t="shared" ref="G104:J104" si="12">SUM(G97:G103)</f>
        <v>24.17</v>
      </c>
      <c r="H104" s="16">
        <f t="shared" si="12"/>
        <v>26.4</v>
      </c>
      <c r="I104" s="16">
        <f t="shared" si="12"/>
        <v>87.22</v>
      </c>
      <c r="J104" s="16">
        <f t="shared" si="12"/>
        <v>681.63</v>
      </c>
      <c r="K104" s="21"/>
      <c r="L104" s="16">
        <f t="shared" ref="L104" si="13">SUM(L97:L103)</f>
        <v>0</v>
      </c>
    </row>
    <row r="105" spans="1:12" x14ac:dyDescent="0.3">
      <c r="A105" s="22">
        <f>A97</f>
        <v>2</v>
      </c>
      <c r="B105" s="11">
        <f>B97</f>
        <v>3</v>
      </c>
      <c r="C105" s="64" t="s">
        <v>96</v>
      </c>
      <c r="D105" s="65" t="s">
        <v>20</v>
      </c>
      <c r="E105" s="49" t="s">
        <v>69</v>
      </c>
      <c r="F105" s="50">
        <v>40</v>
      </c>
      <c r="G105" s="50">
        <v>5</v>
      </c>
      <c r="H105" s="50">
        <v>12</v>
      </c>
      <c r="I105" s="51">
        <v>17</v>
      </c>
      <c r="J105" s="50">
        <v>193</v>
      </c>
      <c r="K105" s="63">
        <v>3</v>
      </c>
      <c r="L105" s="36"/>
    </row>
    <row r="106" spans="1:12" x14ac:dyDescent="0.3">
      <c r="A106" s="19"/>
      <c r="B106" s="12"/>
      <c r="C106" s="9"/>
      <c r="D106" s="6" t="s">
        <v>44</v>
      </c>
      <c r="E106" s="43" t="s">
        <v>101</v>
      </c>
      <c r="F106" s="48">
        <v>50</v>
      </c>
      <c r="G106" s="48">
        <v>0.84</v>
      </c>
      <c r="H106" s="48">
        <v>1.99</v>
      </c>
      <c r="I106" s="52">
        <v>18.190000000000001</v>
      </c>
      <c r="J106" s="48">
        <v>94.03</v>
      </c>
      <c r="K106" s="46" t="s">
        <v>43</v>
      </c>
      <c r="L106" s="36"/>
    </row>
    <row r="107" spans="1:12" x14ac:dyDescent="0.3">
      <c r="A107" s="19"/>
      <c r="B107" s="12"/>
      <c r="C107" s="9"/>
      <c r="D107" s="66"/>
      <c r="E107" s="43" t="s">
        <v>47</v>
      </c>
      <c r="F107" s="48">
        <v>200</v>
      </c>
      <c r="G107" s="48">
        <v>6</v>
      </c>
      <c r="H107" s="48">
        <v>5</v>
      </c>
      <c r="I107" s="52">
        <v>10</v>
      </c>
      <c r="J107" s="48">
        <v>114</v>
      </c>
      <c r="K107" s="46" t="s">
        <v>43</v>
      </c>
      <c r="L107" s="36"/>
    </row>
    <row r="108" spans="1:12" x14ac:dyDescent="0.3">
      <c r="A108" s="20"/>
      <c r="B108" s="14"/>
      <c r="C108" s="7"/>
      <c r="D108" s="15" t="s">
        <v>30</v>
      </c>
      <c r="E108" s="8"/>
      <c r="F108" s="16">
        <f>SUM(F105:F107)</f>
        <v>290</v>
      </c>
      <c r="G108" s="16">
        <f>SUM(G105:G107)</f>
        <v>11.84</v>
      </c>
      <c r="H108" s="16">
        <f>SUM(H105:H107)</f>
        <v>18.990000000000002</v>
      </c>
      <c r="I108" s="16">
        <f>SUM(I105:I107)</f>
        <v>45.19</v>
      </c>
      <c r="J108" s="16">
        <f>SUM(J105:J107)</f>
        <v>401.03</v>
      </c>
      <c r="K108" s="21"/>
      <c r="L108" s="16">
        <f>SUM(L105:L107)</f>
        <v>0</v>
      </c>
    </row>
    <row r="109" spans="1:12" ht="15" thickBot="1" x14ac:dyDescent="0.35">
      <c r="A109" s="25">
        <f>A97</f>
        <v>2</v>
      </c>
      <c r="B109" s="26">
        <f>B97</f>
        <v>3</v>
      </c>
      <c r="C109" s="56" t="s">
        <v>4</v>
      </c>
      <c r="D109" s="57"/>
      <c r="E109" s="27"/>
      <c r="F109" s="28">
        <f>F104+F108</f>
        <v>1110</v>
      </c>
      <c r="G109" s="28">
        <f>G104+G108</f>
        <v>36.010000000000005</v>
      </c>
      <c r="H109" s="28">
        <f>H104+H108</f>
        <v>45.39</v>
      </c>
      <c r="I109" s="28">
        <f>I104+I108</f>
        <v>132.41</v>
      </c>
      <c r="J109" s="28">
        <f>J104+J108</f>
        <v>1082.6599999999999</v>
      </c>
      <c r="K109" s="28"/>
      <c r="L109" s="28">
        <f>L104+L108</f>
        <v>0</v>
      </c>
    </row>
    <row r="110" spans="1:12" x14ac:dyDescent="0.3">
      <c r="A110" s="17">
        <v>2</v>
      </c>
      <c r="B110" s="18">
        <v>4</v>
      </c>
      <c r="C110" s="62" t="s">
        <v>22</v>
      </c>
      <c r="D110" s="7" t="s">
        <v>23</v>
      </c>
      <c r="E110" s="42" t="s">
        <v>36</v>
      </c>
      <c r="F110" s="47">
        <v>60</v>
      </c>
      <c r="G110" s="47">
        <v>2.16</v>
      </c>
      <c r="H110" s="47">
        <v>4.04</v>
      </c>
      <c r="I110" s="54">
        <v>1.01</v>
      </c>
      <c r="J110" s="47">
        <v>48.79</v>
      </c>
      <c r="K110" s="67">
        <v>71</v>
      </c>
      <c r="L110" s="35"/>
    </row>
    <row r="111" spans="1:12" ht="28.8" x14ac:dyDescent="0.3">
      <c r="A111" s="19"/>
      <c r="B111" s="12"/>
      <c r="C111" s="9"/>
      <c r="D111" s="6" t="s">
        <v>24</v>
      </c>
      <c r="E111" s="42" t="s">
        <v>85</v>
      </c>
      <c r="F111" s="48">
        <v>220</v>
      </c>
      <c r="G111" s="48">
        <v>3.42</v>
      </c>
      <c r="H111" s="48">
        <v>3.58</v>
      </c>
      <c r="I111" s="52">
        <v>5.0199999999999996</v>
      </c>
      <c r="J111" s="48">
        <v>85.87</v>
      </c>
      <c r="K111" s="46" t="s">
        <v>88</v>
      </c>
      <c r="L111" s="36"/>
    </row>
    <row r="112" spans="1:12" x14ac:dyDescent="0.3">
      <c r="A112" s="19"/>
      <c r="B112" s="12"/>
      <c r="C112" s="9"/>
      <c r="D112" s="6" t="s">
        <v>25</v>
      </c>
      <c r="E112" s="43" t="s">
        <v>86</v>
      </c>
      <c r="F112" s="48">
        <v>90</v>
      </c>
      <c r="G112" s="48">
        <v>10</v>
      </c>
      <c r="H112" s="48">
        <v>10.64</v>
      </c>
      <c r="I112" s="52">
        <v>11.66</v>
      </c>
      <c r="J112" s="48">
        <v>172.12</v>
      </c>
      <c r="K112" s="55" t="s">
        <v>67</v>
      </c>
      <c r="L112" s="36"/>
    </row>
    <row r="113" spans="1:12" x14ac:dyDescent="0.3">
      <c r="A113" s="19"/>
      <c r="B113" s="12"/>
      <c r="C113" s="9"/>
      <c r="D113" s="6" t="s">
        <v>26</v>
      </c>
      <c r="E113" s="43" t="s">
        <v>87</v>
      </c>
      <c r="F113" s="48">
        <v>150</v>
      </c>
      <c r="G113" s="48">
        <v>2.78</v>
      </c>
      <c r="H113" s="48">
        <v>6.48</v>
      </c>
      <c r="I113" s="52">
        <v>34.520000000000003</v>
      </c>
      <c r="J113" s="48">
        <v>213.53</v>
      </c>
      <c r="K113" s="46">
        <v>321</v>
      </c>
      <c r="L113" s="36"/>
    </row>
    <row r="114" spans="1:12" x14ac:dyDescent="0.3">
      <c r="A114" s="19"/>
      <c r="B114" s="12"/>
      <c r="C114" s="9"/>
      <c r="D114" s="6" t="s">
        <v>27</v>
      </c>
      <c r="E114" s="43" t="s">
        <v>65</v>
      </c>
      <c r="F114" s="48">
        <v>200</v>
      </c>
      <c r="G114" s="48">
        <v>0.2</v>
      </c>
      <c r="H114" s="48">
        <v>0.2</v>
      </c>
      <c r="I114" s="52">
        <v>22.3</v>
      </c>
      <c r="J114" s="48">
        <v>110</v>
      </c>
      <c r="K114" s="46">
        <v>342</v>
      </c>
      <c r="L114" s="36"/>
    </row>
    <row r="115" spans="1:12" x14ac:dyDescent="0.3">
      <c r="A115" s="19"/>
      <c r="B115" s="12"/>
      <c r="C115" s="9"/>
      <c r="D115" s="6" t="s">
        <v>28</v>
      </c>
      <c r="E115" s="43" t="s">
        <v>40</v>
      </c>
      <c r="F115" s="48">
        <v>20</v>
      </c>
      <c r="G115" s="48">
        <v>2</v>
      </c>
      <c r="H115" s="48">
        <v>0</v>
      </c>
      <c r="I115" s="52">
        <v>10</v>
      </c>
      <c r="J115" s="48">
        <v>47</v>
      </c>
      <c r="K115" s="46" t="s">
        <v>43</v>
      </c>
      <c r="L115" s="36"/>
    </row>
    <row r="116" spans="1:12" x14ac:dyDescent="0.3">
      <c r="A116" s="19"/>
      <c r="B116" s="12"/>
      <c r="C116" s="9"/>
      <c r="D116" s="6" t="s">
        <v>29</v>
      </c>
      <c r="E116" s="43" t="s">
        <v>41</v>
      </c>
      <c r="F116" s="48">
        <v>40</v>
      </c>
      <c r="G116" s="48">
        <v>2</v>
      </c>
      <c r="H116" s="48">
        <v>0</v>
      </c>
      <c r="I116" s="52">
        <v>20</v>
      </c>
      <c r="J116" s="48">
        <v>92</v>
      </c>
      <c r="K116" s="46" t="s">
        <v>43</v>
      </c>
      <c r="L116" s="36"/>
    </row>
    <row r="117" spans="1:12" ht="15" thickBot="1" x14ac:dyDescent="0.35">
      <c r="A117" s="20"/>
      <c r="B117" s="14"/>
      <c r="C117" s="7"/>
      <c r="D117" s="15" t="s">
        <v>30</v>
      </c>
      <c r="E117" s="8"/>
      <c r="F117" s="16">
        <f>SUM(F110:F116)</f>
        <v>780</v>
      </c>
      <c r="G117" s="16">
        <f t="shared" ref="G117:J117" si="14">SUM(G110:G116)</f>
        <v>22.56</v>
      </c>
      <c r="H117" s="16">
        <f t="shared" si="14"/>
        <v>24.94</v>
      </c>
      <c r="I117" s="16">
        <f t="shared" si="14"/>
        <v>104.51</v>
      </c>
      <c r="J117" s="16">
        <f t="shared" si="14"/>
        <v>769.31</v>
      </c>
      <c r="K117" s="21"/>
      <c r="L117" s="16">
        <f t="shared" ref="L117" si="15">SUM(L110:L116)</f>
        <v>0</v>
      </c>
    </row>
    <row r="118" spans="1:12" x14ac:dyDescent="0.3">
      <c r="A118" s="22">
        <f>A110</f>
        <v>2</v>
      </c>
      <c r="B118" s="11">
        <f>B110</f>
        <v>4</v>
      </c>
      <c r="C118" s="64" t="s">
        <v>96</v>
      </c>
      <c r="D118" s="71" t="s">
        <v>102</v>
      </c>
      <c r="E118" s="49" t="s">
        <v>103</v>
      </c>
      <c r="F118" s="50">
        <v>50</v>
      </c>
      <c r="G118" s="50">
        <v>1.35</v>
      </c>
      <c r="H118" s="50">
        <v>1.35</v>
      </c>
      <c r="I118" s="51">
        <v>10.9</v>
      </c>
      <c r="J118" s="50">
        <v>61.15</v>
      </c>
      <c r="K118" s="63" t="s">
        <v>43</v>
      </c>
      <c r="L118" s="36"/>
    </row>
    <row r="119" spans="1:12" x14ac:dyDescent="0.3">
      <c r="A119" s="19"/>
      <c r="B119" s="12"/>
      <c r="C119" s="9"/>
      <c r="D119" s="72"/>
      <c r="E119" s="43" t="s">
        <v>46</v>
      </c>
      <c r="F119" s="48">
        <v>20</v>
      </c>
      <c r="G119" s="48">
        <v>0.1</v>
      </c>
      <c r="H119" s="48">
        <v>0</v>
      </c>
      <c r="I119" s="52">
        <v>14.32</v>
      </c>
      <c r="J119" s="48">
        <v>57.68</v>
      </c>
      <c r="K119" s="46" t="s">
        <v>43</v>
      </c>
      <c r="L119" s="36"/>
    </row>
    <row r="120" spans="1:12" x14ac:dyDescent="0.3">
      <c r="A120" s="19"/>
      <c r="B120" s="12"/>
      <c r="C120" s="9"/>
      <c r="D120" s="72" t="s">
        <v>20</v>
      </c>
      <c r="E120" s="43" t="s">
        <v>45</v>
      </c>
      <c r="F120" s="48">
        <v>30</v>
      </c>
      <c r="G120" s="48">
        <v>2.37</v>
      </c>
      <c r="H120" s="48">
        <v>0.3</v>
      </c>
      <c r="I120" s="52">
        <v>14.49</v>
      </c>
      <c r="J120" s="48">
        <v>70.14</v>
      </c>
      <c r="K120" s="46" t="s">
        <v>43</v>
      </c>
      <c r="L120" s="36"/>
    </row>
    <row r="121" spans="1:12" x14ac:dyDescent="0.3">
      <c r="A121" s="19"/>
      <c r="B121" s="12"/>
      <c r="C121" s="9"/>
      <c r="D121" s="73"/>
      <c r="E121" s="43" t="s">
        <v>47</v>
      </c>
      <c r="F121" s="48">
        <v>200</v>
      </c>
      <c r="G121" s="48">
        <v>6.1</v>
      </c>
      <c r="H121" s="48">
        <v>5.44</v>
      </c>
      <c r="I121" s="52">
        <v>10.1</v>
      </c>
      <c r="J121" s="48">
        <v>113.76</v>
      </c>
      <c r="K121" s="46" t="s">
        <v>43</v>
      </c>
      <c r="L121" s="36"/>
    </row>
    <row r="122" spans="1:12" x14ac:dyDescent="0.3">
      <c r="A122" s="20"/>
      <c r="B122" s="14"/>
      <c r="C122" s="7"/>
      <c r="D122" s="15" t="s">
        <v>30</v>
      </c>
      <c r="E122" s="8"/>
      <c r="F122" s="16">
        <f>SUM(F118:F121)</f>
        <v>300</v>
      </c>
      <c r="G122" s="16">
        <f>SUM(G118:G121)</f>
        <v>9.92</v>
      </c>
      <c r="H122" s="16">
        <f>SUM(H118:H121)</f>
        <v>7.0900000000000007</v>
      </c>
      <c r="I122" s="16">
        <f>SUM(I118:I121)</f>
        <v>49.81</v>
      </c>
      <c r="J122" s="16">
        <f>SUM(J118:J121)</f>
        <v>302.73</v>
      </c>
      <c r="K122" s="21"/>
      <c r="L122" s="16">
        <f>SUM(L118:L121)</f>
        <v>0</v>
      </c>
    </row>
    <row r="123" spans="1:12" ht="15" thickBot="1" x14ac:dyDescent="0.35">
      <c r="A123" s="25">
        <f>A110</f>
        <v>2</v>
      </c>
      <c r="B123" s="26">
        <f>B110</f>
        <v>4</v>
      </c>
      <c r="C123" s="56" t="s">
        <v>4</v>
      </c>
      <c r="D123" s="57"/>
      <c r="E123" s="27"/>
      <c r="F123" s="28">
        <f>F117+F122</f>
        <v>1080</v>
      </c>
      <c r="G123" s="28">
        <f>G117+G122</f>
        <v>32.479999999999997</v>
      </c>
      <c r="H123" s="28">
        <f>H117+H122</f>
        <v>32.03</v>
      </c>
      <c r="I123" s="28">
        <f>I117+I122</f>
        <v>154.32</v>
      </c>
      <c r="J123" s="28">
        <f>J117+J122</f>
        <v>1072.04</v>
      </c>
      <c r="K123" s="28"/>
      <c r="L123" s="28">
        <f>L117+L122</f>
        <v>0</v>
      </c>
    </row>
    <row r="124" spans="1:12" x14ac:dyDescent="0.3">
      <c r="A124" s="17">
        <v>2</v>
      </c>
      <c r="B124" s="18">
        <v>5</v>
      </c>
      <c r="C124" s="62" t="s">
        <v>22</v>
      </c>
      <c r="D124" s="7" t="s">
        <v>23</v>
      </c>
      <c r="E124" s="42" t="s">
        <v>71</v>
      </c>
      <c r="F124" s="47">
        <v>60</v>
      </c>
      <c r="G124" s="47">
        <v>1.03</v>
      </c>
      <c r="H124" s="47">
        <v>3.01</v>
      </c>
      <c r="I124" s="54">
        <v>5.0999999999999996</v>
      </c>
      <c r="J124" s="47">
        <v>51.62</v>
      </c>
      <c r="K124" s="67">
        <v>47</v>
      </c>
      <c r="L124" s="35"/>
    </row>
    <row r="125" spans="1:12" x14ac:dyDescent="0.3">
      <c r="A125" s="19"/>
      <c r="B125" s="12"/>
      <c r="C125" s="9"/>
      <c r="D125" s="6" t="s">
        <v>24</v>
      </c>
      <c r="E125" s="42" t="s">
        <v>89</v>
      </c>
      <c r="F125" s="48">
        <v>210</v>
      </c>
      <c r="G125" s="48">
        <v>3.98</v>
      </c>
      <c r="H125" s="48">
        <v>3.62</v>
      </c>
      <c r="I125" s="52">
        <v>13.31</v>
      </c>
      <c r="J125" s="48">
        <v>101.67</v>
      </c>
      <c r="K125" s="46" t="s">
        <v>91</v>
      </c>
      <c r="L125" s="36"/>
    </row>
    <row r="126" spans="1:12" x14ac:dyDescent="0.3">
      <c r="A126" s="19"/>
      <c r="B126" s="12"/>
      <c r="C126" s="9"/>
      <c r="D126" s="6" t="s">
        <v>25</v>
      </c>
      <c r="E126" s="43" t="s">
        <v>90</v>
      </c>
      <c r="F126" s="48">
        <v>90</v>
      </c>
      <c r="G126" s="48">
        <v>11.99</v>
      </c>
      <c r="H126" s="48">
        <v>12.05</v>
      </c>
      <c r="I126" s="52">
        <v>8.67</v>
      </c>
      <c r="J126" s="48">
        <v>188.9</v>
      </c>
      <c r="K126" s="55" t="s">
        <v>54</v>
      </c>
      <c r="L126" s="36"/>
    </row>
    <row r="127" spans="1:12" x14ac:dyDescent="0.3">
      <c r="A127" s="19"/>
      <c r="B127" s="12"/>
      <c r="C127" s="9"/>
      <c r="D127" s="6" t="s">
        <v>26</v>
      </c>
      <c r="E127" s="43" t="s">
        <v>51</v>
      </c>
      <c r="F127" s="48">
        <v>150</v>
      </c>
      <c r="G127" s="48">
        <v>3.67</v>
      </c>
      <c r="H127" s="48">
        <v>5.42</v>
      </c>
      <c r="I127" s="52">
        <v>36.67</v>
      </c>
      <c r="J127" s="48">
        <v>210.11</v>
      </c>
      <c r="K127" s="46">
        <v>304</v>
      </c>
      <c r="L127" s="36"/>
    </row>
    <row r="128" spans="1:12" x14ac:dyDescent="0.3">
      <c r="A128" s="19"/>
      <c r="B128" s="12"/>
      <c r="C128" s="9"/>
      <c r="D128" s="6" t="s">
        <v>27</v>
      </c>
      <c r="E128" s="43" t="s">
        <v>68</v>
      </c>
      <c r="F128" s="48">
        <v>200</v>
      </c>
      <c r="G128" s="48">
        <v>0.13</v>
      </c>
      <c r="H128" s="48">
        <v>0.02</v>
      </c>
      <c r="I128" s="52">
        <v>10.25</v>
      </c>
      <c r="J128" s="48">
        <v>41.68</v>
      </c>
      <c r="K128" s="46">
        <v>377</v>
      </c>
      <c r="L128" s="36"/>
    </row>
    <row r="129" spans="1:12" x14ac:dyDescent="0.3">
      <c r="A129" s="19"/>
      <c r="B129" s="12"/>
      <c r="C129" s="9"/>
      <c r="D129" s="6" t="s">
        <v>28</v>
      </c>
      <c r="E129" s="43" t="s">
        <v>40</v>
      </c>
      <c r="F129" s="48">
        <v>20</v>
      </c>
      <c r="G129" s="48">
        <v>1.58</v>
      </c>
      <c r="H129" s="48">
        <v>0.2</v>
      </c>
      <c r="I129" s="52">
        <v>9.66</v>
      </c>
      <c r="J129" s="48">
        <v>46.76</v>
      </c>
      <c r="K129" s="46" t="s">
        <v>43</v>
      </c>
      <c r="L129" s="36"/>
    </row>
    <row r="130" spans="1:12" x14ac:dyDescent="0.3">
      <c r="A130" s="19"/>
      <c r="B130" s="12"/>
      <c r="C130" s="9"/>
      <c r="D130" s="6" t="s">
        <v>29</v>
      </c>
      <c r="E130" s="43" t="s">
        <v>41</v>
      </c>
      <c r="F130" s="48">
        <v>40</v>
      </c>
      <c r="G130" s="48">
        <v>2.2400000000000002</v>
      </c>
      <c r="H130" s="48">
        <v>0.44</v>
      </c>
      <c r="I130" s="52">
        <v>19.760000000000002</v>
      </c>
      <c r="J130" s="48">
        <v>91.96</v>
      </c>
      <c r="K130" s="46" t="s">
        <v>43</v>
      </c>
      <c r="L130" s="36"/>
    </row>
    <row r="131" spans="1:12" x14ac:dyDescent="0.3">
      <c r="A131" s="20"/>
      <c r="B131" s="14"/>
      <c r="C131" s="7"/>
      <c r="D131" s="15" t="s">
        <v>30</v>
      </c>
      <c r="E131" s="8"/>
      <c r="F131" s="16">
        <f>SUM(F124:F130)</f>
        <v>770</v>
      </c>
      <c r="G131" s="16">
        <f t="shared" ref="G131:J131" si="16">SUM(G124:G130)</f>
        <v>24.620000000000005</v>
      </c>
      <c r="H131" s="16">
        <f t="shared" si="16"/>
        <v>24.76</v>
      </c>
      <c r="I131" s="16">
        <f t="shared" si="16"/>
        <v>103.42</v>
      </c>
      <c r="J131" s="16">
        <f t="shared" si="16"/>
        <v>732.69999999999993</v>
      </c>
      <c r="K131" s="21"/>
      <c r="L131" s="16">
        <f t="shared" ref="L131" si="17">SUM(L124:L130)</f>
        <v>0</v>
      </c>
    </row>
    <row r="132" spans="1:12" x14ac:dyDescent="0.3">
      <c r="A132" s="22">
        <f>A124</f>
        <v>2</v>
      </c>
      <c r="B132" s="11">
        <f>B124</f>
        <v>5</v>
      </c>
      <c r="C132" s="64" t="s">
        <v>96</v>
      </c>
      <c r="D132" s="6" t="s">
        <v>44</v>
      </c>
      <c r="E132" s="43" t="s">
        <v>97</v>
      </c>
      <c r="F132" s="48">
        <v>50</v>
      </c>
      <c r="G132" s="48">
        <v>2.7</v>
      </c>
      <c r="H132" s="48">
        <v>2.7</v>
      </c>
      <c r="I132" s="52">
        <v>24.38</v>
      </c>
      <c r="J132" s="48">
        <v>132.62</v>
      </c>
      <c r="K132" s="46" t="s">
        <v>43</v>
      </c>
      <c r="L132" s="36"/>
    </row>
    <row r="133" spans="1:12" x14ac:dyDescent="0.3">
      <c r="A133" s="19"/>
      <c r="B133" s="12"/>
      <c r="C133" s="9"/>
      <c r="D133" s="6" t="s">
        <v>27</v>
      </c>
      <c r="E133" s="43" t="s">
        <v>98</v>
      </c>
      <c r="F133" s="48">
        <v>125</v>
      </c>
      <c r="G133" s="48">
        <v>4.7</v>
      </c>
      <c r="H133" s="48">
        <v>2.82</v>
      </c>
      <c r="I133" s="52">
        <v>5.9</v>
      </c>
      <c r="J133" s="48">
        <v>67.78</v>
      </c>
      <c r="K133" s="46" t="s">
        <v>43</v>
      </c>
      <c r="L133" s="36"/>
    </row>
    <row r="134" spans="1:12" x14ac:dyDescent="0.3">
      <c r="A134" s="19"/>
      <c r="B134" s="12"/>
      <c r="C134" s="9"/>
      <c r="D134" s="6" t="s">
        <v>21</v>
      </c>
      <c r="E134" s="43" t="s">
        <v>55</v>
      </c>
      <c r="F134" s="48">
        <v>200</v>
      </c>
      <c r="G134" s="48">
        <v>0.08</v>
      </c>
      <c r="H134" s="48">
        <v>5.5</v>
      </c>
      <c r="I134" s="52">
        <v>4.3</v>
      </c>
      <c r="J134" s="48">
        <v>67.099999999999994</v>
      </c>
      <c r="K134" s="46">
        <v>338</v>
      </c>
      <c r="L134" s="36"/>
    </row>
    <row r="135" spans="1:12" x14ac:dyDescent="0.3">
      <c r="A135" s="19"/>
      <c r="B135" s="12"/>
      <c r="C135" s="9"/>
      <c r="D135" s="6"/>
      <c r="E135" s="43" t="s">
        <v>99</v>
      </c>
      <c r="F135" s="48">
        <v>200</v>
      </c>
      <c r="G135" s="48">
        <v>6</v>
      </c>
      <c r="H135" s="48">
        <v>5</v>
      </c>
      <c r="I135" s="52">
        <v>10</v>
      </c>
      <c r="J135" s="48">
        <v>114</v>
      </c>
      <c r="K135" s="53" t="s">
        <v>43</v>
      </c>
      <c r="L135" s="36"/>
    </row>
    <row r="136" spans="1:12" x14ac:dyDescent="0.3">
      <c r="A136" s="20"/>
      <c r="B136" s="14"/>
      <c r="C136" s="7"/>
      <c r="D136" s="15" t="s">
        <v>30</v>
      </c>
      <c r="E136" s="8"/>
      <c r="F136" s="16">
        <f>SUM(F132:F135)</f>
        <v>575</v>
      </c>
      <c r="G136" s="16">
        <f>SUM(G132:G135)</f>
        <v>13.48</v>
      </c>
      <c r="H136" s="16">
        <f>SUM(H132:H135)</f>
        <v>16.02</v>
      </c>
      <c r="I136" s="16">
        <f>SUM(I132:I135)</f>
        <v>44.58</v>
      </c>
      <c r="J136" s="16">
        <f>SUM(J132:J135)</f>
        <v>381.5</v>
      </c>
      <c r="K136" s="21"/>
      <c r="L136" s="16">
        <f>SUM(L132:L135)</f>
        <v>0</v>
      </c>
    </row>
    <row r="137" spans="1:12" ht="15" thickBot="1" x14ac:dyDescent="0.35">
      <c r="A137" s="25">
        <f>A124</f>
        <v>2</v>
      </c>
      <c r="B137" s="26">
        <f>B124</f>
        <v>5</v>
      </c>
      <c r="C137" s="56" t="s">
        <v>4</v>
      </c>
      <c r="D137" s="57"/>
      <c r="E137" s="27"/>
      <c r="F137" s="28">
        <f>F131+F136</f>
        <v>1345</v>
      </c>
      <c r="G137" s="28">
        <f>G131+G136</f>
        <v>38.100000000000009</v>
      </c>
      <c r="H137" s="28">
        <f>H131+H136</f>
        <v>40.78</v>
      </c>
      <c r="I137" s="28">
        <f>I131+I136</f>
        <v>148</v>
      </c>
      <c r="J137" s="28">
        <f>J131+J136</f>
        <v>1114.1999999999998</v>
      </c>
      <c r="K137" s="28"/>
      <c r="L137" s="28">
        <f>L131+L136</f>
        <v>0</v>
      </c>
    </row>
    <row r="138" spans="1:12" ht="15" thickBot="1" x14ac:dyDescent="0.35">
      <c r="A138" s="23"/>
      <c r="B138" s="24"/>
      <c r="C138" s="58" t="s">
        <v>5</v>
      </c>
      <c r="D138" s="58"/>
      <c r="E138" s="58"/>
      <c r="F138" s="30">
        <f>SUM(F137,F123,F109,F96,F83,F71,F58,F45,F32,F18)</f>
        <v>11680</v>
      </c>
      <c r="G138" s="30">
        <f>SUM(G137,G123,G109,G96,G83,G71,G58,G45,G32,G18)</f>
        <v>382.94</v>
      </c>
      <c r="H138" s="30">
        <f>SUM(H137,H123,H109,H96,H83,H71,H58,H45,H32,H18)</f>
        <v>410.5200000000001</v>
      </c>
      <c r="I138" s="30">
        <f>SUM(I137,I123,I109,I96,I83,I71,I58,I45,I32,I18)</f>
        <v>1401.85</v>
      </c>
      <c r="J138" s="30">
        <f>SUM(J137,J123,J109,J96,J83,J71,J58,J45,J32,J18)</f>
        <v>11258.04</v>
      </c>
      <c r="K138" s="30"/>
      <c r="L138" s="30">
        <f>SUM(L137,L123,L109,L96,L83,L71,L58,L45,L32,L18)</f>
        <v>0</v>
      </c>
    </row>
  </sheetData>
  <mergeCells count="14">
    <mergeCell ref="C137:D137"/>
    <mergeCell ref="C138:E138"/>
    <mergeCell ref="C32:D32"/>
    <mergeCell ref="C45:D45"/>
    <mergeCell ref="C58:D58"/>
    <mergeCell ref="C71:D71"/>
    <mergeCell ref="C83:D83"/>
    <mergeCell ref="C96:D96"/>
    <mergeCell ref="C109:D109"/>
    <mergeCell ref="C123:D123"/>
    <mergeCell ref="C1:E1"/>
    <mergeCell ref="H1:K1"/>
    <mergeCell ref="H2:K2"/>
    <mergeCell ref="C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Горбачева</cp:lastModifiedBy>
  <dcterms:created xsi:type="dcterms:W3CDTF">2022-05-16T14:23:56Z</dcterms:created>
  <dcterms:modified xsi:type="dcterms:W3CDTF">2025-01-14T20:29:54Z</dcterms:modified>
</cp:coreProperties>
</file>